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73" firstSheet="5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 (2)" sheetId="11" r:id="rId9"/>
    <sheet name="10.项目支出表" sheetId="13" r:id="rId10"/>
    <sheet name="11.项目支出绩效目标表" sheetId="12" r:id="rId11"/>
    <sheet name="Sheet4" sheetId="14" r:id="rId12"/>
    <sheet name="Sheet1" sheetId="15" r:id="rId13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<sst xmlns="http://schemas.openxmlformats.org/spreadsheetml/2006/main" count="389" uniqueCount="231">
  <si>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</si>
  <si>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</si>
  <si>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</si>
  <si>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</si>
  <si>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</si>
  <si>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</si>
  <si>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</si>
  <si>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</si>
  <si>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</si>
  <si>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</si>
  <si>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</si>
  <si>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</si>
  <si>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其他拨款收入</t>
  </si>
  <si>
    <t>三、公共安全支出</t>
  </si>
  <si>
    <t>二、政府性基金预算财政拨款收入</t>
  </si>
  <si>
    <t>四、教育支出</t>
  </si>
  <si>
    <t>三、事业收入</t>
  </si>
  <si>
    <t>五、科学技术支出</t>
  </si>
  <si>
    <t>四、事业单位经营收入</t>
  </si>
  <si>
    <t>六、文化旅游体育与传媒支出</t>
  </si>
  <si>
    <t>五、上级补助收入</t>
  </si>
  <si>
    <t>七、社会保障和就业支出</t>
  </si>
  <si>
    <t>六、附属单位上缴收入</t>
  </si>
  <si>
    <t>八、卫生健康支出</t>
  </si>
  <si>
    <t>七、其他收入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</si>
  <si>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</si>
  <si>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</si>
  <si>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</si>
  <si>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</si>
  <si>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</si>
  <si>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</si>
  <si>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</si>
  <si>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</si>
  <si>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</si>
  <si>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</si>
  <si>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</si>
  <si>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</si>
  <si>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</si>
  <si>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</si>
  <si>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</si>
  <si>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</si>
  <si>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</si>
  <si>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</si>
  <si>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</si>
  <si>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</si>
  <si>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</si>
  <si>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</si>
  <si>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</si>
  <si>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</si>
  <si>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</si>
  <si>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</si>
  <si>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</si>
  <si>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</si>
  <si>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</si>
  <si>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</si>
  <si>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</si>
  <si>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</si>
  <si>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</si>
  <si>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</si>
  <si>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</si>
  <si>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</si>
  <si>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</si>
  <si>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</si>
  <si>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非税收入</t>
  </si>
  <si>
    <t>教育收费收入</t>
  </si>
  <si>
    <t>其他事业收入</t>
  </si>
  <si>
    <t>一、卫生健康支出</t>
  </si>
  <si>
    <t xml:space="preserve">    医疗保障管理事务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</si>
  <si>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</si>
  <si>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</si>
  <si>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</si>
  <si>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</si>
  <si>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</si>
  <si>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</si>
  <si>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</si>
  <si>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</si>
  <si>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</si>
  <si>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</si>
  <si>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</si>
  <si>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</si>
  <si>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</si>
  <si>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</si>
  <si>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</si>
  <si>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</si>
  <si>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</si>
  <si>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</si>
  <si>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</si>
  <si>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</si>
  <si>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</si>
  <si>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</si>
  <si>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</si>
  <si>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</si>
  <si>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</si>
  <si>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</si>
  <si>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</si>
  <si>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</si>
  <si>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</si>
  <si>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</si>
  <si>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</si>
  <si>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</si>
  <si>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</si>
  <si>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</si>
  <si>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</si>
  <si>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</si>
  <si>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</si>
  <si>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</si>
  <si>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</si>
  <si>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</si>
  <si>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</si>
  <si>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</si>
  <si>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</si>
  <si>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</si>
  <si>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</si>
  <si>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</si>
  <si>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</si>
  <si>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</si>
  <si>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</si>
  <si>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</si>
  <si>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</si>
  <si>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</si>
  <si>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</si>
  <si>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</si>
  <si>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</si>
  <si>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</si>
  <si>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</si>
  <si>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</si>
  <si>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水电费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</si>
  <si>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</si>
  <si>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</si>
  <si>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</si>
  <si>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</si>
  <si>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</si>
  <si>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</si>
  <si>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</si>
  <si>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</si>
  <si>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</si>
  <si>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</si>
  <si>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</si>
  <si>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</si>
  <si>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</si>
  <si>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</si>
  <si>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</si>
  <si>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</si>
  <si>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</si>
  <si>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</si>
  <si>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</si>
  <si>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</si>
  <si>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</si>
  <si>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</si>
  <si>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</si>
  <si>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</si>
  <si>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</si>
  <si>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</si>
  <si>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</si>
  <si>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</si>
  <si>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</si>
  <si>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</si>
  <si>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</si>
  <si>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</si>
  <si>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</si>
  <si>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</si>
  <si>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</si>
  <si>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</si>
  <si>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r>
      <rPr>
        <sz val="11"/>
        <color theme="1"/>
        <rFont val="宋体"/>
        <charset val="134"/>
        <scheme val="minor"/>
      </rPr>
      <t>20</t>
    </r>
    <r>
      <rPr>
        <sz val="11"/>
        <color theme="1"/>
        <rFont val="宋体"/>
        <charset val="134"/>
        <scheme val="minor"/>
      </rPr>
      <t>21</t>
    </r>
    <r>
      <rPr>
        <sz val="11"/>
        <color theme="1"/>
        <rFont val="宋体"/>
        <charset val="134"/>
        <scheme val="minor"/>
      </rPr>
      <t>年预算</t>
    </r>
  </si>
  <si>
    <r>
      <rPr>
        <sz val="11"/>
        <color theme="1"/>
        <rFont val="宋体"/>
        <charset val="134"/>
        <scheme val="minor"/>
      </rPr>
      <t>比2020</t>
    </r>
    <r>
      <rPr>
        <sz val="11"/>
        <color theme="1"/>
        <rFont val="宋体"/>
        <charset val="134"/>
        <scheme val="minor"/>
      </rPr>
      <t>年预算增减</t>
    </r>
  </si>
  <si>
    <t>增减变化原因说明</t>
  </si>
  <si>
    <t>加强公车管理，降低费用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</si>
  <si>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</si>
  <si>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</si>
  <si>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</si>
  <si>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</si>
  <si>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</si>
  <si>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</si>
  <si>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1、“2021年预算数”的单位范围包括部门本级及所属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 2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</si>
  <si>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2、“2021年预算数”的实有人员</t>
    </r>
    <r>
      <rPr>
        <u/>
        <sz val="11"/>
        <color theme="1"/>
        <rFont val="宋体"/>
        <charset val="134"/>
        <scheme val="minor"/>
      </rPr>
      <t xml:space="preserve">   53 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 53 </t>
    </r>
    <r>
      <rPr>
        <sz val="11"/>
        <color theme="1"/>
        <rFont val="宋体"/>
        <charset val="134"/>
        <scheme val="minor"/>
      </rPr>
      <t xml:space="preserve"> 人，离退休人员0</t>
    </r>
    <r>
      <rPr>
        <u/>
        <sz val="11"/>
        <color theme="1"/>
        <rFont val="宋体"/>
        <charset val="134"/>
        <scheme val="minor"/>
      </rPr>
      <t xml:space="preserve"> 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</si>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</sst>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黑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18" borderId="21" applyNumberFormat="0" applyAlignment="0" applyProtection="0">
      <alignment vertical="center"/>
    </xf>
    <xf numFmtId="0" fontId="34" fillId="18" borderId="16" applyNumberFormat="0" applyAlignment="0" applyProtection="0">
      <alignment vertical="center"/>
    </xf>
    <xf numFmtId="0" fontId="25" fillId="9" borderId="17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left" vertical="center"/>
    </xf>
    <xf numFmtId="0" fontId="2" fillId="0" borderId="1" xfId="49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3" fillId="0" borderId="9" xfId="0" applyFont="1" applyBorder="1">
      <alignment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0" fontId="2" fillId="0" borderId="5" xfId="49" applyFont="1" applyBorder="1" applyAlignment="1">
      <alignment horizontal="left" vertical="center" wrapText="1"/>
    </xf>
    <xf numFmtId="0" fontId="2" fillId="0" borderId="2" xfId="49" applyFont="1" applyBorder="1" applyAlignment="1">
      <alignment horizontal="left" vertical="top" wrapText="1"/>
    </xf>
    <xf numFmtId="0" fontId="2" fillId="0" borderId="3" xfId="49" applyFont="1" applyBorder="1" applyAlignment="1">
      <alignment horizontal="left" vertical="top" wrapText="1"/>
    </xf>
    <xf numFmtId="0" fontId="2" fillId="0" borderId="11" xfId="49" applyFont="1" applyBorder="1" applyAlignment="1">
      <alignment horizontal="center" vertical="center" wrapText="1"/>
    </xf>
    <xf numFmtId="0" fontId="2" fillId="0" borderId="12" xfId="49" applyFont="1" applyBorder="1" applyAlignment="1">
      <alignment horizontal="center" vertical="center" wrapText="1"/>
    </xf>
    <xf numFmtId="0" fontId="2" fillId="0" borderId="13" xfId="49" applyFont="1" applyBorder="1" applyAlignment="1">
      <alignment horizontal="center" vertical="center" wrapText="1"/>
    </xf>
    <xf numFmtId="0" fontId="4" fillId="0" borderId="0" xfId="49" applyAlignment="1">
      <alignment vertical="center" wrapText="1"/>
    </xf>
    <xf numFmtId="0" fontId="2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4" fillId="0" borderId="11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0" fontId="4" fillId="0" borderId="11" xfId="49" applyFont="1" applyFill="1" applyBorder="1" applyAlignment="1">
      <alignment horizontal="center" vertical="center"/>
    </xf>
    <xf numFmtId="0" fontId="4" fillId="0" borderId="1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13" xfId="49" applyFont="1" applyFill="1" applyBorder="1" applyAlignment="1">
      <alignment horizontal="center" vertical="center"/>
    </xf>
    <xf numFmtId="0" fontId="4" fillId="0" borderId="4" xfId="49" applyFont="1" applyBorder="1">
      <alignment vertical="center"/>
    </xf>
    <xf numFmtId="0" fontId="0" fillId="0" borderId="4" xfId="0" applyBorder="1">
      <alignment vertical="center"/>
    </xf>
    <xf numFmtId="0" fontId="4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vertical="center" wrapText="1" shrinkToFi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>
      <alignment vertical="center"/>
    </xf>
    <xf numFmtId="176" fontId="1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shrinkToFi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15" fillId="0" borderId="0" xfId="0" applyNumberFormat="1" applyFo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15" fillId="0" borderId="4" xfId="0" applyNumberFormat="1" applyFont="1" applyBorder="1" applyAlignment="1">
      <alignment horizontal="center" vertical="center" wrapText="1"/>
    </xf>
    <xf numFmtId="176" fontId="15" fillId="0" borderId="4" xfId="0" applyNumberFormat="1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7"/>
  <sheetViews>
    <sheetView topLeftCell="B8" workbookViewId="0">
      <selection activeCell="J33" sqref="J33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style="60" customWidth="1"/>
    <col min="4" max="4" width="28" customWidth="1"/>
    <col min="5" max="5" width="15.625" style="60" customWidth="1"/>
  </cols>
  <sheetData>
    <row r="1" spans="2:5">
      <c r="B1" s="100" t="s">
        <v>0</v>
      </c>
      <c r="C1" s="100"/>
      <c r="D1" s="100"/>
      <c r="E1" s="100"/>
    </row>
    <row r="2" ht="24" customHeight="1" spans="2:5">
      <c r="B2" s="100"/>
      <c r="C2" s="100"/>
      <c r="D2" s="100"/>
      <c r="E2" s="100"/>
    </row>
    <row r="3" ht="42" customHeight="1" spans="2:5">
      <c r="B3" s="100"/>
      <c r="C3" s="100"/>
      <c r="D3" s="100"/>
      <c r="E3" s="100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3" t="s">
        <v>2</v>
      </c>
      <c r="C8" s="65"/>
      <c r="D8" s="65"/>
      <c r="E8" s="65" t="s">
        <v>3</v>
      </c>
    </row>
    <row r="9" ht="18" customHeight="1" spans="2:5">
      <c r="B9" s="71" t="s">
        <v>4</v>
      </c>
      <c r="C9" s="71"/>
      <c r="D9" s="71" t="s">
        <v>5</v>
      </c>
      <c r="E9" s="71"/>
    </row>
    <row r="10" ht="18" customHeight="1" spans="2:5">
      <c r="B10" s="71" t="s">
        <v>6</v>
      </c>
      <c r="C10" s="71" t="s">
        <v>7</v>
      </c>
      <c r="D10" s="71" t="s">
        <v>6</v>
      </c>
      <c r="E10" s="71" t="s">
        <v>7</v>
      </c>
    </row>
    <row r="11" ht="18" customHeight="1" spans="2:5">
      <c r="B11" s="72" t="s">
        <v>8</v>
      </c>
      <c r="C11" s="71">
        <v>514.56</v>
      </c>
      <c r="D11" s="72" t="s">
        <v>9</v>
      </c>
      <c r="E11" s="71"/>
    </row>
    <row r="12" ht="18" customHeight="1" spans="2:5">
      <c r="B12" s="72" t="s">
        <v>10</v>
      </c>
      <c r="C12" s="71">
        <v>514.56</v>
      </c>
      <c r="D12" s="72" t="s">
        <v>11</v>
      </c>
      <c r="E12" s="71"/>
    </row>
    <row r="13" ht="18" customHeight="1" spans="2:5">
      <c r="B13" s="72" t="s">
        <v>12</v>
      </c>
      <c r="C13" s="71"/>
      <c r="D13" s="72" t="s">
        <v>13</v>
      </c>
      <c r="E13" s="71"/>
    </row>
    <row r="14" ht="18" customHeight="1" spans="2:5">
      <c r="B14" s="72" t="s">
        <v>14</v>
      </c>
      <c r="C14" s="71"/>
      <c r="D14" s="72" t="s">
        <v>15</v>
      </c>
      <c r="E14" s="71"/>
    </row>
    <row r="15" ht="18" customHeight="1" spans="2:5">
      <c r="B15" s="72" t="s">
        <v>16</v>
      </c>
      <c r="C15" s="71"/>
      <c r="D15" s="72" t="s">
        <v>17</v>
      </c>
      <c r="E15" s="71"/>
    </row>
    <row r="16" ht="18" customHeight="1" spans="2:5">
      <c r="B16" s="72" t="s">
        <v>18</v>
      </c>
      <c r="C16" s="71"/>
      <c r="D16" s="72" t="s">
        <v>19</v>
      </c>
      <c r="E16" s="71"/>
    </row>
    <row r="17" ht="18" customHeight="1" spans="2:6">
      <c r="B17" s="72" t="s">
        <v>20</v>
      </c>
      <c r="C17" s="71"/>
      <c r="D17" s="72" t="s">
        <v>21</v>
      </c>
      <c r="E17" s="71">
        <v>62.57</v>
      </c>
      <c r="F17" s="36"/>
    </row>
    <row r="18" ht="18" customHeight="1" spans="2:5">
      <c r="B18" s="72" t="s">
        <v>22</v>
      </c>
      <c r="C18" s="71"/>
      <c r="D18" s="72" t="s">
        <v>23</v>
      </c>
      <c r="E18" s="71">
        <v>422.5</v>
      </c>
    </row>
    <row r="19" ht="18" customHeight="1" spans="2:5">
      <c r="B19" s="72" t="s">
        <v>24</v>
      </c>
      <c r="C19" s="71"/>
      <c r="D19" s="72" t="s">
        <v>25</v>
      </c>
      <c r="E19" s="71"/>
    </row>
    <row r="20" ht="18" customHeight="1" spans="2:5">
      <c r="B20" s="72"/>
      <c r="C20" s="71"/>
      <c r="D20" s="72" t="s">
        <v>26</v>
      </c>
      <c r="E20" s="71"/>
    </row>
    <row r="21" ht="18" customHeight="1" spans="2:5">
      <c r="B21" s="72"/>
      <c r="C21" s="71"/>
      <c r="D21" s="72" t="s">
        <v>27</v>
      </c>
      <c r="E21" s="71"/>
    </row>
    <row r="22" ht="18" customHeight="1" spans="2:5">
      <c r="B22" s="72"/>
      <c r="C22" s="71"/>
      <c r="D22" s="72" t="s">
        <v>28</v>
      </c>
      <c r="E22" s="71"/>
    </row>
    <row r="23" ht="18" customHeight="1" spans="2:5">
      <c r="B23" s="72"/>
      <c r="C23" s="71"/>
      <c r="D23" s="72" t="s">
        <v>29</v>
      </c>
      <c r="E23" s="71"/>
    </row>
    <row r="24" ht="18" customHeight="1" spans="2:5">
      <c r="B24" s="72"/>
      <c r="C24" s="71"/>
      <c r="D24" s="72" t="s">
        <v>30</v>
      </c>
      <c r="E24" s="71"/>
    </row>
    <row r="25" ht="18" customHeight="1" spans="2:5">
      <c r="B25" s="72"/>
      <c r="C25" s="71"/>
      <c r="D25" s="72" t="s">
        <v>31</v>
      </c>
      <c r="E25" s="71"/>
    </row>
    <row r="26" ht="18" customHeight="1" spans="2:5">
      <c r="B26" s="72"/>
      <c r="C26" s="71"/>
      <c r="D26" s="72" t="s">
        <v>32</v>
      </c>
      <c r="E26" s="71"/>
    </row>
    <row r="27" ht="18" customHeight="1" spans="2:5">
      <c r="B27" s="72"/>
      <c r="C27" s="71"/>
      <c r="D27" s="72" t="s">
        <v>33</v>
      </c>
      <c r="E27" s="71"/>
    </row>
    <row r="28" ht="18" customHeight="1" spans="2:5">
      <c r="B28" s="72"/>
      <c r="C28" s="71"/>
      <c r="D28" s="72" t="s">
        <v>34</v>
      </c>
      <c r="E28" s="71">
        <v>29.49</v>
      </c>
    </row>
    <row r="29" ht="18" customHeight="1" spans="2:5">
      <c r="B29" s="72"/>
      <c r="C29" s="71"/>
      <c r="D29" s="72" t="s">
        <v>35</v>
      </c>
      <c r="E29" s="71"/>
    </row>
    <row r="30" ht="18" customHeight="1" spans="2:5">
      <c r="B30" s="72"/>
      <c r="C30" s="71"/>
      <c r="D30" s="72" t="s">
        <v>36</v>
      </c>
      <c r="E30" s="71"/>
    </row>
    <row r="31" ht="18" customHeight="1" spans="2:5">
      <c r="B31" s="72"/>
      <c r="C31" s="71"/>
      <c r="D31" s="72" t="s">
        <v>37</v>
      </c>
      <c r="E31" s="71"/>
    </row>
    <row r="32" ht="18" customHeight="1" spans="2:5">
      <c r="B32" s="72"/>
      <c r="C32" s="71"/>
      <c r="D32" s="72"/>
      <c r="E32" s="71"/>
    </row>
    <row r="33" ht="18" customHeight="1" spans="2:5">
      <c r="B33" s="71" t="s">
        <v>38</v>
      </c>
      <c r="C33" s="71">
        <v>514.56</v>
      </c>
      <c r="D33" s="71" t="s">
        <v>39</v>
      </c>
      <c r="E33" s="71">
        <v>514.56</v>
      </c>
    </row>
    <row r="34" ht="18" customHeight="1" spans="2:5">
      <c r="B34" s="85" t="s">
        <v>40</v>
      </c>
      <c r="C34" s="71"/>
      <c r="D34" s="72" t="s">
        <v>41</v>
      </c>
      <c r="E34" s="71"/>
    </row>
    <row r="35" ht="18" customHeight="1" spans="2:5">
      <c r="B35" s="72" t="s">
        <v>42</v>
      </c>
      <c r="C35" s="71"/>
      <c r="D35" s="72" t="s">
        <v>43</v>
      </c>
      <c r="E35" s="71"/>
    </row>
    <row r="36" ht="18" customHeight="1" spans="2:5">
      <c r="B36" s="72" t="s">
        <v>44</v>
      </c>
      <c r="C36" s="71"/>
      <c r="D36" s="72"/>
      <c r="E36" s="71"/>
    </row>
    <row r="37" ht="18" customHeight="1" spans="2:5">
      <c r="B37" s="71" t="s">
        <v>45</v>
      </c>
      <c r="C37" s="71">
        <v>514.56</v>
      </c>
      <c r="D37" s="71" t="s">
        <v>46</v>
      </c>
      <c r="E37" s="71">
        <v>514.56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H24" sqref="H24"/>
    </sheetView>
  </sheetViews>
  <sheetFormatPr defaultColWidth="9" defaultRowHeight="13.5"/>
  <sheetData>
    <row r="1" ht="33.75" spans="1:13">
      <c r="A1" s="25" t="s">
        <v>180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181</v>
      </c>
      <c r="B3" s="27" t="s">
        <v>182</v>
      </c>
      <c r="C3" s="28"/>
      <c r="D3" s="26" t="s">
        <v>183</v>
      </c>
      <c r="E3" s="26" t="s">
        <v>53</v>
      </c>
      <c r="F3" s="27" t="s">
        <v>184</v>
      </c>
      <c r="G3" s="29"/>
      <c r="H3" s="28"/>
      <c r="I3" s="27" t="s">
        <v>185</v>
      </c>
      <c r="J3" s="29"/>
      <c r="K3" s="28"/>
      <c r="L3" s="26" t="s">
        <v>186</v>
      </c>
      <c r="M3" s="26" t="s">
        <v>187</v>
      </c>
    </row>
    <row r="4" ht="27" spans="1:13">
      <c r="A4" s="30"/>
      <c r="B4" s="31" t="s">
        <v>188</v>
      </c>
      <c r="C4" s="31" t="s">
        <v>189</v>
      </c>
      <c r="D4" s="30"/>
      <c r="E4" s="30"/>
      <c r="F4" s="31" t="s">
        <v>190</v>
      </c>
      <c r="G4" s="31" t="s">
        <v>101</v>
      </c>
      <c r="H4" s="31" t="s">
        <v>191</v>
      </c>
      <c r="I4" s="31" t="s">
        <v>100</v>
      </c>
      <c r="J4" s="31" t="s">
        <v>101</v>
      </c>
      <c r="K4" s="31" t="s">
        <v>192</v>
      </c>
      <c r="L4" s="30"/>
      <c r="M4" s="30"/>
    </row>
    <row r="5" ht="27" spans="1:13">
      <c r="A5" s="31" t="s">
        <v>193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 t="s">
        <v>53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3"/>
  <sheetViews>
    <sheetView workbookViewId="0">
      <selection activeCell="V29" sqref="V29"/>
    </sheetView>
  </sheetViews>
  <sheetFormatPr defaultColWidth="9" defaultRowHeight="13.5"/>
  <sheetData>
    <row r="1" ht="25.5" spans="1:14">
      <c r="A1" s="1" t="s">
        <v>194</v>
      </c>
      <c r="B1" s="1"/>
      <c r="C1" s="1"/>
      <c r="D1" s="1"/>
      <c r="E1" s="1"/>
      <c r="F1" s="1"/>
      <c r="G1" s="1"/>
      <c r="H1" s="1"/>
      <c r="I1" s="1"/>
      <c r="J1" s="23"/>
      <c r="K1" s="23"/>
      <c r="L1" s="23"/>
      <c r="M1" s="23"/>
      <c r="N1" s="23"/>
    </row>
    <row r="2" ht="14.25" spans="1:14">
      <c r="A2" s="2" t="s">
        <v>195</v>
      </c>
      <c r="B2" s="2"/>
      <c r="C2" s="2"/>
      <c r="D2" s="2"/>
      <c r="E2" s="2"/>
      <c r="F2" s="2"/>
      <c r="G2" s="2"/>
      <c r="H2" s="2"/>
      <c r="I2" s="2"/>
      <c r="J2" s="23"/>
      <c r="K2" s="23"/>
      <c r="L2" s="23"/>
      <c r="M2" s="23"/>
      <c r="N2" s="23"/>
    </row>
    <row r="3" ht="14.25" spans="1:14">
      <c r="A3" s="3" t="s">
        <v>196</v>
      </c>
      <c r="B3" s="3"/>
      <c r="C3" s="3"/>
      <c r="D3" s="3"/>
      <c r="E3" s="4" t="s">
        <v>197</v>
      </c>
      <c r="F3" s="4"/>
      <c r="G3" s="4"/>
      <c r="H3" s="4" t="s">
        <v>198</v>
      </c>
      <c r="I3" s="4"/>
      <c r="J3" s="23"/>
      <c r="K3" s="23"/>
      <c r="L3" s="23"/>
      <c r="M3" s="23"/>
      <c r="N3" s="23"/>
    </row>
    <row r="4" ht="14.25" spans="1:14">
      <c r="A4" s="5" t="s">
        <v>182</v>
      </c>
      <c r="B4" s="6"/>
      <c r="C4" s="6"/>
      <c r="D4" s="7"/>
      <c r="E4" s="7"/>
      <c r="F4" s="7"/>
      <c r="G4" s="7"/>
      <c r="H4" s="7"/>
      <c r="I4" s="7"/>
      <c r="J4" s="23"/>
      <c r="K4" s="23"/>
      <c r="L4" s="23"/>
      <c r="M4" s="23"/>
      <c r="N4" s="23"/>
    </row>
    <row r="5" ht="14.25" spans="1:14">
      <c r="A5" s="5" t="s">
        <v>199</v>
      </c>
      <c r="B5" s="6"/>
      <c r="C5" s="6"/>
      <c r="D5" s="7"/>
      <c r="E5" s="7"/>
      <c r="F5" s="5" t="s">
        <v>200</v>
      </c>
      <c r="G5" s="8"/>
      <c r="H5" s="7"/>
      <c r="I5" s="7"/>
      <c r="J5" s="23"/>
      <c r="K5" s="23"/>
      <c r="L5" s="23"/>
      <c r="M5" s="23"/>
      <c r="N5" s="23"/>
    </row>
    <row r="6" ht="14.25" spans="1:14">
      <c r="A6" s="5" t="s">
        <v>201</v>
      </c>
      <c r="B6" s="6"/>
      <c r="C6" s="6"/>
      <c r="D6" s="7" t="s">
        <v>202</v>
      </c>
      <c r="E6" s="7"/>
      <c r="F6" s="5" t="s">
        <v>203</v>
      </c>
      <c r="G6" s="8"/>
      <c r="H6" s="7"/>
      <c r="I6" s="7"/>
      <c r="J6" s="23"/>
      <c r="K6" s="23"/>
      <c r="L6" s="23"/>
      <c r="M6" s="23"/>
      <c r="N6" s="23"/>
    </row>
    <row r="7" ht="14.25" spans="1:14">
      <c r="A7" s="9" t="s">
        <v>204</v>
      </c>
      <c r="B7" s="10"/>
      <c r="C7" s="11"/>
      <c r="D7" s="12" t="s">
        <v>205</v>
      </c>
      <c r="E7" s="13"/>
      <c r="F7" s="13"/>
      <c r="G7" s="13"/>
      <c r="H7" s="13"/>
      <c r="I7" s="17"/>
      <c r="J7" s="23"/>
      <c r="K7" s="23"/>
      <c r="L7" s="23"/>
      <c r="M7" s="23"/>
      <c r="N7" s="23"/>
    </row>
    <row r="8" ht="14.25" spans="1:14">
      <c r="A8" s="14"/>
      <c r="B8" s="15"/>
      <c r="C8" s="16"/>
      <c r="D8" s="12" t="s">
        <v>206</v>
      </c>
      <c r="E8" s="13"/>
      <c r="F8" s="13"/>
      <c r="G8" s="13"/>
      <c r="H8" s="13"/>
      <c r="I8" s="17"/>
      <c r="J8" s="23"/>
      <c r="K8" s="23"/>
      <c r="L8" s="23"/>
      <c r="M8" s="23"/>
      <c r="N8" s="23"/>
    </row>
    <row r="9" ht="14.25" spans="1:14">
      <c r="A9" s="7" t="s">
        <v>207</v>
      </c>
      <c r="B9" s="7" t="s">
        <v>208</v>
      </c>
      <c r="C9" s="7"/>
      <c r="D9" s="7"/>
      <c r="E9" s="7"/>
      <c r="F9" s="5" t="s">
        <v>209</v>
      </c>
      <c r="G9" s="6"/>
      <c r="H9" s="6"/>
      <c r="I9" s="8"/>
      <c r="J9" s="23"/>
      <c r="K9" s="23"/>
      <c r="L9" s="23"/>
      <c r="M9" s="23"/>
      <c r="N9" s="23"/>
    </row>
    <row r="10" ht="14.25" spans="1:14">
      <c r="A10" s="7"/>
      <c r="B10" s="12" t="s">
        <v>210</v>
      </c>
      <c r="C10" s="13"/>
      <c r="D10" s="13"/>
      <c r="E10" s="17"/>
      <c r="F10" s="18"/>
      <c r="G10" s="19"/>
      <c r="H10" s="19"/>
      <c r="I10" s="24"/>
      <c r="J10" s="23"/>
      <c r="K10" s="23"/>
      <c r="L10" s="23"/>
      <c r="M10" s="23"/>
      <c r="N10" s="23"/>
    </row>
    <row r="11" ht="14.25" spans="1:14">
      <c r="A11" s="20" t="s">
        <v>211</v>
      </c>
      <c r="B11" s="7" t="s">
        <v>212</v>
      </c>
      <c r="C11" s="7" t="s">
        <v>213</v>
      </c>
      <c r="D11" s="7"/>
      <c r="E11" s="7" t="s">
        <v>214</v>
      </c>
      <c r="F11" s="7" t="s">
        <v>215</v>
      </c>
      <c r="G11" s="7"/>
      <c r="H11" s="7"/>
      <c r="I11" s="7"/>
      <c r="J11" s="23"/>
      <c r="K11" s="23"/>
      <c r="L11" s="23"/>
      <c r="M11" s="23"/>
      <c r="N11" s="23"/>
    </row>
    <row r="12" ht="14.25" spans="1:14">
      <c r="A12" s="21"/>
      <c r="B12" s="7" t="s">
        <v>216</v>
      </c>
      <c r="C12" s="7" t="s">
        <v>217</v>
      </c>
      <c r="D12" s="7"/>
      <c r="E12" s="7" t="s">
        <v>218</v>
      </c>
      <c r="F12" s="7"/>
      <c r="G12" s="7"/>
      <c r="H12" s="7"/>
      <c r="I12" s="7"/>
      <c r="J12" s="23"/>
      <c r="K12" s="23"/>
      <c r="L12" s="23"/>
      <c r="M12" s="23"/>
      <c r="N12" s="23"/>
    </row>
    <row r="13" ht="14.25" spans="1:14">
      <c r="A13" s="21"/>
      <c r="B13" s="7"/>
      <c r="C13" s="7"/>
      <c r="D13" s="7"/>
      <c r="E13" s="7" t="s">
        <v>219</v>
      </c>
      <c r="F13" s="7"/>
      <c r="G13" s="7"/>
      <c r="H13" s="7"/>
      <c r="I13" s="7"/>
      <c r="J13" s="23"/>
      <c r="K13" s="23"/>
      <c r="L13" s="23"/>
      <c r="M13" s="23"/>
      <c r="N13" s="23"/>
    </row>
    <row r="14" ht="14.25" spans="1:14">
      <c r="A14" s="21"/>
      <c r="B14" s="7"/>
      <c r="C14" s="7"/>
      <c r="D14" s="7"/>
      <c r="E14" s="7" t="s">
        <v>220</v>
      </c>
      <c r="F14" s="7"/>
      <c r="G14" s="7"/>
      <c r="H14" s="7"/>
      <c r="I14" s="7"/>
      <c r="J14" s="23"/>
      <c r="K14" s="23"/>
      <c r="L14" s="23"/>
      <c r="M14" s="23"/>
      <c r="N14" s="23"/>
    </row>
    <row r="15" ht="14.25" spans="1:14">
      <c r="A15" s="21"/>
      <c r="B15" s="7"/>
      <c r="C15" s="7" t="s">
        <v>221</v>
      </c>
      <c r="D15" s="7"/>
      <c r="E15" s="7" t="s">
        <v>218</v>
      </c>
      <c r="F15" s="7"/>
      <c r="G15" s="7"/>
      <c r="H15" s="7"/>
      <c r="I15" s="7"/>
      <c r="J15" s="23"/>
      <c r="K15" s="23"/>
      <c r="L15" s="23"/>
      <c r="M15" s="23"/>
      <c r="N15" s="23"/>
    </row>
    <row r="16" ht="14.25" spans="1:14">
      <c r="A16" s="21"/>
      <c r="B16" s="7"/>
      <c r="C16" s="7"/>
      <c r="D16" s="7"/>
      <c r="E16" s="7" t="s">
        <v>219</v>
      </c>
      <c r="F16" s="7"/>
      <c r="G16" s="7"/>
      <c r="H16" s="7"/>
      <c r="I16" s="7"/>
      <c r="J16" s="23"/>
      <c r="K16" s="23"/>
      <c r="L16" s="23"/>
      <c r="M16" s="23"/>
      <c r="N16" s="23"/>
    </row>
    <row r="17" ht="14.25" spans="1:14">
      <c r="A17" s="21"/>
      <c r="B17" s="7"/>
      <c r="C17" s="7"/>
      <c r="D17" s="7"/>
      <c r="E17" s="7" t="s">
        <v>222</v>
      </c>
      <c r="F17" s="7"/>
      <c r="G17" s="7"/>
      <c r="H17" s="7"/>
      <c r="I17" s="7"/>
      <c r="J17" s="23"/>
      <c r="K17" s="23"/>
      <c r="L17" s="23"/>
      <c r="M17" s="23"/>
      <c r="N17" s="23"/>
    </row>
    <row r="18" ht="14.25" spans="1:14">
      <c r="A18" s="21"/>
      <c r="B18" s="7"/>
      <c r="C18" s="7" t="s">
        <v>223</v>
      </c>
      <c r="D18" s="7"/>
      <c r="E18" s="7" t="s">
        <v>218</v>
      </c>
      <c r="F18" s="7"/>
      <c r="G18" s="7"/>
      <c r="H18" s="7"/>
      <c r="I18" s="7"/>
      <c r="J18" s="23"/>
      <c r="K18" s="23"/>
      <c r="L18" s="23"/>
      <c r="M18" s="23"/>
      <c r="N18" s="23"/>
    </row>
    <row r="19" ht="14.25" spans="1:14">
      <c r="A19" s="21"/>
      <c r="B19" s="7"/>
      <c r="C19" s="7"/>
      <c r="D19" s="7"/>
      <c r="E19" s="7" t="s">
        <v>219</v>
      </c>
      <c r="F19" s="7"/>
      <c r="G19" s="7"/>
      <c r="H19" s="7"/>
      <c r="I19" s="7"/>
      <c r="J19" s="23"/>
      <c r="K19" s="23"/>
      <c r="L19" s="23"/>
      <c r="M19" s="23"/>
      <c r="N19" s="23"/>
    </row>
    <row r="20" ht="14.25" spans="1:14">
      <c r="A20" s="21"/>
      <c r="B20" s="7"/>
      <c r="C20" s="7"/>
      <c r="D20" s="7"/>
      <c r="E20" s="7" t="s">
        <v>222</v>
      </c>
      <c r="F20" s="7"/>
      <c r="G20" s="7"/>
      <c r="H20" s="7"/>
      <c r="I20" s="7"/>
      <c r="J20" s="23"/>
      <c r="K20" s="23"/>
      <c r="L20" s="23"/>
      <c r="M20" s="23"/>
      <c r="N20" s="23"/>
    </row>
    <row r="21" ht="14.25" spans="1:14">
      <c r="A21" s="21"/>
      <c r="B21" s="7"/>
      <c r="C21" s="7" t="s">
        <v>224</v>
      </c>
      <c r="D21" s="7"/>
      <c r="E21" s="7" t="s">
        <v>218</v>
      </c>
      <c r="F21" s="7"/>
      <c r="G21" s="7"/>
      <c r="H21" s="7"/>
      <c r="I21" s="7"/>
      <c r="J21" s="23"/>
      <c r="K21" s="23"/>
      <c r="L21" s="23"/>
      <c r="M21" s="23"/>
      <c r="N21" s="23"/>
    </row>
    <row r="22" ht="14.25" spans="1:14">
      <c r="A22" s="21"/>
      <c r="B22" s="7"/>
      <c r="C22" s="7"/>
      <c r="D22" s="7"/>
      <c r="E22" s="7" t="s">
        <v>219</v>
      </c>
      <c r="F22" s="7"/>
      <c r="G22" s="7"/>
      <c r="H22" s="7"/>
      <c r="I22" s="7"/>
      <c r="J22" s="23"/>
      <c r="K22" s="23"/>
      <c r="L22" s="23"/>
      <c r="M22" s="23"/>
      <c r="N22" s="23"/>
    </row>
    <row r="23" ht="14.25" spans="1:14">
      <c r="A23" s="21"/>
      <c r="B23" s="7"/>
      <c r="C23" s="7"/>
      <c r="D23" s="7"/>
      <c r="E23" s="7" t="s">
        <v>222</v>
      </c>
      <c r="F23" s="7"/>
      <c r="G23" s="7"/>
      <c r="H23" s="7"/>
      <c r="I23" s="7"/>
      <c r="J23" s="23"/>
      <c r="K23" s="23"/>
      <c r="L23" s="23"/>
      <c r="M23" s="23"/>
      <c r="N23" s="23"/>
    </row>
    <row r="24" ht="14.25" spans="1:14">
      <c r="A24" s="21"/>
      <c r="B24" s="7"/>
      <c r="C24" s="7" t="s">
        <v>220</v>
      </c>
      <c r="D24" s="7"/>
      <c r="E24" s="7" t="s">
        <v>222</v>
      </c>
      <c r="F24" s="7"/>
      <c r="G24" s="7"/>
      <c r="H24" s="7"/>
      <c r="I24" s="7"/>
      <c r="J24" s="23"/>
      <c r="K24" s="23"/>
      <c r="L24" s="23"/>
      <c r="M24" s="23"/>
      <c r="N24" s="23"/>
    </row>
    <row r="25" ht="14.25" spans="1:14">
      <c r="A25" s="21"/>
      <c r="B25" s="7" t="s">
        <v>225</v>
      </c>
      <c r="C25" s="7" t="s">
        <v>226</v>
      </c>
      <c r="D25" s="7"/>
      <c r="E25" s="7" t="s">
        <v>218</v>
      </c>
      <c r="F25" s="7"/>
      <c r="G25" s="7"/>
      <c r="H25" s="7"/>
      <c r="I25" s="7"/>
      <c r="J25" s="23"/>
      <c r="K25" s="23"/>
      <c r="L25" s="23"/>
      <c r="M25" s="23"/>
      <c r="N25" s="23"/>
    </row>
    <row r="26" ht="14.25" spans="1:14">
      <c r="A26" s="21"/>
      <c r="B26" s="7"/>
      <c r="C26" s="7"/>
      <c r="D26" s="7"/>
      <c r="E26" s="7" t="s">
        <v>219</v>
      </c>
      <c r="F26" s="7"/>
      <c r="G26" s="7"/>
      <c r="H26" s="7"/>
      <c r="I26" s="7"/>
      <c r="J26" s="23"/>
      <c r="K26" s="23"/>
      <c r="L26" s="23"/>
      <c r="M26" s="23"/>
      <c r="N26" s="23"/>
    </row>
    <row r="27" ht="14.25" spans="1:14">
      <c r="A27" s="21"/>
      <c r="B27" s="7"/>
      <c r="C27" s="7"/>
      <c r="D27" s="7"/>
      <c r="E27" s="7" t="s">
        <v>222</v>
      </c>
      <c r="F27" s="7"/>
      <c r="G27" s="7"/>
      <c r="H27" s="7"/>
      <c r="I27" s="7"/>
      <c r="J27" s="23"/>
      <c r="K27" s="23"/>
      <c r="L27" s="23"/>
      <c r="M27" s="23"/>
      <c r="N27" s="23"/>
    </row>
    <row r="28" ht="14.25" spans="1:14">
      <c r="A28" s="21"/>
      <c r="B28" s="7"/>
      <c r="C28" s="7" t="s">
        <v>227</v>
      </c>
      <c r="D28" s="7"/>
      <c r="E28" s="7" t="s">
        <v>218</v>
      </c>
      <c r="F28" s="7"/>
      <c r="G28" s="7"/>
      <c r="H28" s="7"/>
      <c r="I28" s="7"/>
      <c r="J28" s="23"/>
      <c r="K28" s="23"/>
      <c r="L28" s="23"/>
      <c r="M28" s="23"/>
      <c r="N28" s="23"/>
    </row>
    <row r="29" ht="14.25" spans="1:14">
      <c r="A29" s="21"/>
      <c r="B29" s="7"/>
      <c r="C29" s="7"/>
      <c r="D29" s="7"/>
      <c r="E29" s="7" t="s">
        <v>219</v>
      </c>
      <c r="F29" s="7"/>
      <c r="G29" s="7"/>
      <c r="H29" s="7"/>
      <c r="I29" s="7"/>
      <c r="J29" s="23"/>
      <c r="K29" s="23"/>
      <c r="L29" s="23"/>
      <c r="M29" s="23"/>
      <c r="N29" s="23"/>
    </row>
    <row r="30" ht="14.25" spans="1:14">
      <c r="A30" s="21"/>
      <c r="B30" s="7"/>
      <c r="C30" s="7"/>
      <c r="D30" s="7"/>
      <c r="E30" s="7" t="s">
        <v>222</v>
      </c>
      <c r="F30" s="7"/>
      <c r="G30" s="7"/>
      <c r="H30" s="7"/>
      <c r="I30" s="7"/>
      <c r="J30" s="23"/>
      <c r="K30" s="23"/>
      <c r="L30" s="23"/>
      <c r="M30" s="23"/>
      <c r="N30" s="23"/>
    </row>
    <row r="31" ht="14.25" spans="1:14">
      <c r="A31" s="21"/>
      <c r="B31" s="7"/>
      <c r="C31" s="7" t="s">
        <v>228</v>
      </c>
      <c r="D31" s="7"/>
      <c r="E31" s="7" t="s">
        <v>218</v>
      </c>
      <c r="F31" s="7"/>
      <c r="G31" s="7"/>
      <c r="H31" s="7"/>
      <c r="I31" s="7"/>
      <c r="J31" s="23"/>
      <c r="K31" s="23"/>
      <c r="L31" s="23"/>
      <c r="M31" s="23"/>
      <c r="N31" s="23"/>
    </row>
    <row r="32" ht="14.25" spans="1:14">
      <c r="A32" s="21"/>
      <c r="B32" s="7"/>
      <c r="C32" s="7"/>
      <c r="D32" s="7"/>
      <c r="E32" s="7" t="s">
        <v>219</v>
      </c>
      <c r="F32" s="7"/>
      <c r="G32" s="7"/>
      <c r="H32" s="7"/>
      <c r="I32" s="7"/>
      <c r="J32" s="23"/>
      <c r="K32" s="23"/>
      <c r="L32" s="23"/>
      <c r="M32" s="23"/>
      <c r="N32" s="23"/>
    </row>
    <row r="33" ht="14.25" spans="1:14">
      <c r="A33" s="21"/>
      <c r="B33" s="7"/>
      <c r="C33" s="7"/>
      <c r="D33" s="7"/>
      <c r="E33" s="7" t="s">
        <v>222</v>
      </c>
      <c r="F33" s="7"/>
      <c r="G33" s="7"/>
      <c r="H33" s="7"/>
      <c r="I33" s="7"/>
      <c r="J33" s="23"/>
      <c r="K33" s="23"/>
      <c r="L33" s="23"/>
      <c r="M33" s="23"/>
      <c r="N33" s="23"/>
    </row>
    <row r="34" ht="14.25" spans="1:14">
      <c r="A34" s="21"/>
      <c r="B34" s="7"/>
      <c r="C34" s="7" t="s">
        <v>229</v>
      </c>
      <c r="D34" s="7"/>
      <c r="E34" s="7" t="s">
        <v>218</v>
      </c>
      <c r="F34" s="7"/>
      <c r="G34" s="7"/>
      <c r="H34" s="7"/>
      <c r="I34" s="7"/>
      <c r="J34" s="23"/>
      <c r="K34" s="23"/>
      <c r="L34" s="23"/>
      <c r="M34" s="23"/>
      <c r="N34" s="23"/>
    </row>
    <row r="35" ht="14.25" spans="1:14">
      <c r="A35" s="21"/>
      <c r="B35" s="7"/>
      <c r="C35" s="7"/>
      <c r="D35" s="7"/>
      <c r="E35" s="7" t="s">
        <v>219</v>
      </c>
      <c r="F35" s="7"/>
      <c r="G35" s="7"/>
      <c r="H35" s="7"/>
      <c r="I35" s="7"/>
      <c r="J35" s="23"/>
      <c r="K35" s="23"/>
      <c r="L35" s="23"/>
      <c r="M35" s="23"/>
      <c r="N35" s="23"/>
    </row>
    <row r="36" ht="14.25" spans="1:14">
      <c r="A36" s="21"/>
      <c r="B36" s="7"/>
      <c r="C36" s="7"/>
      <c r="D36" s="7"/>
      <c r="E36" s="7" t="s">
        <v>222</v>
      </c>
      <c r="F36" s="7"/>
      <c r="G36" s="7"/>
      <c r="H36" s="7"/>
      <c r="I36" s="7"/>
      <c r="J36" s="23"/>
      <c r="K36" s="23"/>
      <c r="L36" s="23"/>
      <c r="M36" s="23"/>
      <c r="N36" s="23"/>
    </row>
    <row r="37" ht="14.25" spans="1:14">
      <c r="A37" s="21"/>
      <c r="B37" s="7"/>
      <c r="C37" s="7" t="s">
        <v>230</v>
      </c>
      <c r="D37" s="7"/>
      <c r="E37" s="7" t="s">
        <v>218</v>
      </c>
      <c r="F37" s="7"/>
      <c r="G37" s="7"/>
      <c r="H37" s="7"/>
      <c r="I37" s="7"/>
      <c r="J37" s="23"/>
      <c r="K37" s="23"/>
      <c r="L37" s="23"/>
      <c r="M37" s="23"/>
      <c r="N37" s="23"/>
    </row>
    <row r="38" ht="14.25" spans="1:14">
      <c r="A38" s="21"/>
      <c r="B38" s="7"/>
      <c r="C38" s="7"/>
      <c r="D38" s="7"/>
      <c r="E38" s="7" t="s">
        <v>219</v>
      </c>
      <c r="F38" s="7"/>
      <c r="G38" s="7"/>
      <c r="H38" s="7"/>
      <c r="I38" s="7"/>
      <c r="J38" s="23"/>
      <c r="K38" s="23"/>
      <c r="L38" s="23"/>
      <c r="M38" s="23"/>
      <c r="N38" s="23"/>
    </row>
    <row r="39" ht="14.25" spans="1:14">
      <c r="A39" s="21"/>
      <c r="B39" s="7"/>
      <c r="C39" s="7"/>
      <c r="D39" s="7"/>
      <c r="E39" s="7" t="s">
        <v>222</v>
      </c>
      <c r="F39" s="7"/>
      <c r="G39" s="7"/>
      <c r="H39" s="7"/>
      <c r="I39" s="7"/>
      <c r="J39" s="23"/>
      <c r="K39" s="23"/>
      <c r="L39" s="23"/>
      <c r="M39" s="23"/>
      <c r="N39" s="23"/>
    </row>
    <row r="40" ht="14.25" spans="1:14">
      <c r="A40" s="22"/>
      <c r="B40" s="7"/>
      <c r="C40" s="7" t="s">
        <v>220</v>
      </c>
      <c r="D40" s="7"/>
      <c r="E40" s="7" t="s">
        <v>222</v>
      </c>
      <c r="F40" s="7"/>
      <c r="G40" s="7"/>
      <c r="H40" s="7"/>
      <c r="I40" s="7"/>
      <c r="J40" s="23"/>
      <c r="K40" s="23"/>
      <c r="L40" s="23"/>
      <c r="M40" s="23"/>
      <c r="N40" s="23"/>
    </row>
    <row r="41" ht="14.25" spans="1:14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ht="14.25" spans="1:14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ht="14.25" spans="1:14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12:D14"/>
    <mergeCell ref="C15:D17"/>
    <mergeCell ref="C18:D20"/>
    <mergeCell ref="C21:D23"/>
    <mergeCell ref="C25:D27"/>
    <mergeCell ref="C28:D30"/>
    <mergeCell ref="C31:D33"/>
    <mergeCell ref="C34:D36"/>
    <mergeCell ref="C37:D39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topLeftCell="A9" workbookViewId="0">
      <selection activeCell="A16" sqref="A16"/>
    </sheetView>
  </sheetViews>
  <sheetFormatPr defaultColWidth="9" defaultRowHeight="13.5"/>
  <cols>
    <col min="1" max="1" width="17.375" customWidth="1"/>
    <col min="2" max="2" width="7" customWidth="1"/>
    <col min="3" max="4" width="6.875" customWidth="1"/>
    <col min="5" max="5" width="7" style="91" customWidth="1"/>
    <col min="6" max="6" width="4.25" customWidth="1"/>
    <col min="7" max="7" width="4.375" customWidth="1"/>
    <col min="8" max="8" width="4.75" customWidth="1"/>
    <col min="9" max="9" width="5.5" customWidth="1"/>
    <col min="10" max="10" width="5.375" customWidth="1"/>
    <col min="11" max="11" width="5.25" customWidth="1"/>
    <col min="12" max="12" width="3.5" customWidth="1"/>
    <col min="13" max="13" width="4.625" customWidth="1"/>
    <col min="14" max="14" width="3.5" customWidth="1"/>
    <col min="15" max="15" width="4.375" customWidth="1"/>
    <col min="16" max="16" width="4.625" customWidth="1"/>
  </cols>
  <sheetData>
    <row r="1" spans="1:16">
      <c r="A1" s="92" t="s">
        <v>47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ht="2.25" customHeight="1" spans="1:16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</row>
    <row r="4" ht="14.25" customHeight="1" spans="1:16">
      <c r="A4" s="93" t="s">
        <v>48</v>
      </c>
      <c r="B4" s="73"/>
      <c r="C4" s="73"/>
      <c r="D4" s="73"/>
      <c r="E4" s="94"/>
      <c r="F4" s="73"/>
      <c r="G4" s="73"/>
      <c r="H4" s="73"/>
      <c r="I4" s="73"/>
      <c r="J4" s="73"/>
      <c r="K4" s="73"/>
      <c r="L4" s="73" t="s">
        <v>3</v>
      </c>
      <c r="M4" s="73"/>
      <c r="N4" s="73"/>
      <c r="O4" s="73"/>
      <c r="P4" s="73"/>
    </row>
    <row r="5" ht="22.5" customHeight="1" spans="1:16">
      <c r="A5" s="88" t="s">
        <v>49</v>
      </c>
      <c r="B5" s="71" t="s">
        <v>50</v>
      </c>
      <c r="C5" s="67" t="s">
        <v>51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  <c r="O5" s="88" t="s">
        <v>44</v>
      </c>
      <c r="P5" s="88" t="s">
        <v>52</v>
      </c>
    </row>
    <row r="6" ht="27" customHeight="1" spans="1:16">
      <c r="A6" s="89"/>
      <c r="B6" s="71"/>
      <c r="C6" s="71" t="s">
        <v>53</v>
      </c>
      <c r="D6" s="71" t="s">
        <v>54</v>
      </c>
      <c r="E6" s="71"/>
      <c r="F6" s="71"/>
      <c r="G6" s="88" t="s">
        <v>55</v>
      </c>
      <c r="H6" s="95" t="s">
        <v>56</v>
      </c>
      <c r="I6" s="98"/>
      <c r="J6" s="99"/>
      <c r="K6" s="83" t="s">
        <v>57</v>
      </c>
      <c r="L6" s="83" t="s">
        <v>58</v>
      </c>
      <c r="M6" s="83" t="s">
        <v>59</v>
      </c>
      <c r="N6" s="83" t="s">
        <v>60</v>
      </c>
      <c r="O6" s="89"/>
      <c r="P6" s="89"/>
    </row>
    <row r="7" ht="19.5" customHeight="1" spans="1:16">
      <c r="A7" s="89"/>
      <c r="B7" s="71"/>
      <c r="C7" s="71"/>
      <c r="D7" s="71" t="s">
        <v>61</v>
      </c>
      <c r="E7" s="96" t="s">
        <v>62</v>
      </c>
      <c r="F7" s="88" t="s">
        <v>63</v>
      </c>
      <c r="G7" s="89"/>
      <c r="H7" s="89" t="s">
        <v>61</v>
      </c>
      <c r="I7" s="89" t="s">
        <v>64</v>
      </c>
      <c r="J7" s="89" t="s">
        <v>65</v>
      </c>
      <c r="K7" s="83"/>
      <c r="L7" s="83"/>
      <c r="M7" s="83"/>
      <c r="N7" s="83"/>
      <c r="O7" s="89"/>
      <c r="P7" s="89"/>
    </row>
    <row r="8" ht="30.75" customHeight="1" spans="1:16">
      <c r="A8" s="90"/>
      <c r="B8" s="71"/>
      <c r="C8" s="71"/>
      <c r="D8" s="71"/>
      <c r="E8" s="96"/>
      <c r="F8" s="90"/>
      <c r="G8" s="90"/>
      <c r="H8" s="90"/>
      <c r="I8" s="90"/>
      <c r="J8" s="90"/>
      <c r="K8" s="83"/>
      <c r="L8" s="83"/>
      <c r="M8" s="83"/>
      <c r="N8" s="83"/>
      <c r="O8" s="90"/>
      <c r="P8" s="90"/>
    </row>
    <row r="9" ht="26.1" customHeight="1" spans="1:16">
      <c r="A9" s="78" t="s">
        <v>66</v>
      </c>
      <c r="B9" s="97">
        <f>C9</f>
        <v>400.37</v>
      </c>
      <c r="C9" s="97">
        <f>D9</f>
        <v>400.37</v>
      </c>
      <c r="D9" s="97">
        <f>E9+F9</f>
        <v>400.37</v>
      </c>
      <c r="E9" s="97">
        <v>400.37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ht="26.1" customHeight="1" spans="1:16">
      <c r="A10" s="78" t="s">
        <v>67</v>
      </c>
      <c r="B10" s="97"/>
      <c r="C10" s="97"/>
      <c r="D10" s="97"/>
      <c r="E10" s="97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</row>
    <row r="11" ht="26.1" customHeight="1" spans="1:16">
      <c r="A11" s="78" t="s">
        <v>68</v>
      </c>
      <c r="B11" s="97"/>
      <c r="C11" s="97"/>
      <c r="D11" s="97"/>
      <c r="E11" s="9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ht="26.1" customHeight="1" spans="1:16">
      <c r="A12" s="78" t="s">
        <v>69</v>
      </c>
      <c r="B12" s="97"/>
      <c r="C12" s="97"/>
      <c r="D12" s="97"/>
      <c r="E12" s="9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ht="26.1" customHeight="1" spans="1:16">
      <c r="A13" s="78" t="s">
        <v>70</v>
      </c>
      <c r="B13" s="97"/>
      <c r="C13" s="97"/>
      <c r="D13" s="97"/>
      <c r="E13" s="9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ht="26.1" customHeight="1" spans="1:16">
      <c r="A14" s="78" t="s">
        <v>71</v>
      </c>
      <c r="B14" s="97"/>
      <c r="C14" s="97"/>
      <c r="D14" s="97"/>
      <c r="E14" s="9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ht="26.1" customHeight="1" spans="1:16">
      <c r="A15" s="78" t="s">
        <v>72</v>
      </c>
      <c r="B15" s="97"/>
      <c r="C15" s="97"/>
      <c r="D15" s="97"/>
      <c r="E15" s="97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ht="26.1" customHeight="1" spans="1:16">
      <c r="A16" s="78" t="s">
        <v>73</v>
      </c>
      <c r="B16" s="97">
        <f t="shared" ref="B16:B31" si="0">C16</f>
        <v>62.58</v>
      </c>
      <c r="C16" s="97">
        <f t="shared" ref="C16:C31" si="1">D16</f>
        <v>62.58</v>
      </c>
      <c r="D16" s="97">
        <f t="shared" ref="D16:D31" si="2">E16+F16</f>
        <v>62.58</v>
      </c>
      <c r="E16" s="97">
        <f>E17</f>
        <v>62.58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ht="26.1" customHeight="1" spans="1:16">
      <c r="A17" s="78" t="s">
        <v>74</v>
      </c>
      <c r="B17" s="97">
        <f t="shared" si="0"/>
        <v>62.58</v>
      </c>
      <c r="C17" s="97">
        <f t="shared" si="1"/>
        <v>62.58</v>
      </c>
      <c r="D17" s="97">
        <f t="shared" si="2"/>
        <v>62.58</v>
      </c>
      <c r="E17" s="97">
        <f>E20+E23</f>
        <v>62.58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ht="26.1" customHeight="1" spans="1:16">
      <c r="A18" s="78" t="s">
        <v>75</v>
      </c>
      <c r="B18" s="97"/>
      <c r="C18" s="97"/>
      <c r="D18" s="97"/>
      <c r="E18" s="9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ht="26.1" customHeight="1" spans="1:16">
      <c r="A19" s="78" t="s">
        <v>76</v>
      </c>
      <c r="B19" s="97"/>
      <c r="C19" s="97"/>
      <c r="D19" s="97"/>
      <c r="E19" s="9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ht="26.1" customHeight="1" spans="1:16">
      <c r="A20" s="78" t="s">
        <v>77</v>
      </c>
      <c r="B20" s="97">
        <f t="shared" si="0"/>
        <v>58.97</v>
      </c>
      <c r="C20" s="97">
        <f t="shared" si="1"/>
        <v>58.97</v>
      </c>
      <c r="D20" s="97">
        <f t="shared" si="2"/>
        <v>58.97</v>
      </c>
      <c r="E20" s="97">
        <v>58.97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ht="26.1" customHeight="1" spans="1:16">
      <c r="A21" s="78" t="s">
        <v>78</v>
      </c>
      <c r="B21" s="97"/>
      <c r="C21" s="97"/>
      <c r="D21" s="97"/>
      <c r="E21" s="9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ht="26.1" customHeight="1" spans="1:16">
      <c r="A22" s="78" t="s">
        <v>79</v>
      </c>
      <c r="B22" s="97"/>
      <c r="C22" s="97"/>
      <c r="D22" s="97"/>
      <c r="E22" s="9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ht="26.1" customHeight="1" spans="1:16">
      <c r="A23" s="78" t="s">
        <v>80</v>
      </c>
      <c r="B23" s="97">
        <f t="shared" si="0"/>
        <v>3.61</v>
      </c>
      <c r="C23" s="97">
        <f t="shared" si="1"/>
        <v>3.61</v>
      </c>
      <c r="D23" s="97">
        <f t="shared" si="2"/>
        <v>3.61</v>
      </c>
      <c r="E23" s="97">
        <v>3.61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ht="26.1" customHeight="1" spans="1:16">
      <c r="A24" s="78" t="s">
        <v>81</v>
      </c>
      <c r="B24" s="97">
        <f t="shared" si="0"/>
        <v>22.12</v>
      </c>
      <c r="C24" s="97">
        <f t="shared" si="1"/>
        <v>22.12</v>
      </c>
      <c r="D24" s="97">
        <f t="shared" si="2"/>
        <v>22.12</v>
      </c>
      <c r="E24" s="97">
        <f>E25+E27</f>
        <v>22.12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ht="26.1" customHeight="1" spans="1:16">
      <c r="A25" s="78" t="s">
        <v>82</v>
      </c>
      <c r="B25" s="97">
        <f t="shared" si="0"/>
        <v>13.31</v>
      </c>
      <c r="C25" s="97">
        <f t="shared" si="1"/>
        <v>13.31</v>
      </c>
      <c r="D25" s="97">
        <f t="shared" si="2"/>
        <v>13.31</v>
      </c>
      <c r="E25" s="97">
        <v>13.31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ht="26.1" customHeight="1" spans="1:16">
      <c r="A26" s="78" t="s">
        <v>83</v>
      </c>
      <c r="B26" s="97"/>
      <c r="C26" s="97"/>
      <c r="D26" s="97"/>
      <c r="E26" s="9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ht="26.1" customHeight="1" spans="1:16">
      <c r="A27" s="78" t="s">
        <v>84</v>
      </c>
      <c r="B27" s="97">
        <f t="shared" si="0"/>
        <v>8.81</v>
      </c>
      <c r="C27" s="97">
        <f t="shared" si="1"/>
        <v>8.81</v>
      </c>
      <c r="D27" s="97">
        <f t="shared" si="2"/>
        <v>8.81</v>
      </c>
      <c r="E27" s="97">
        <v>8.81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ht="21.75" customHeight="1" spans="1:16">
      <c r="A28" s="78" t="s">
        <v>85</v>
      </c>
      <c r="B28" s="97">
        <f t="shared" si="0"/>
        <v>29.49</v>
      </c>
      <c r="C28" s="97">
        <f t="shared" si="1"/>
        <v>29.49</v>
      </c>
      <c r="D28" s="97">
        <f t="shared" si="2"/>
        <v>29.49</v>
      </c>
      <c r="E28" s="97">
        <v>29.49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ht="21.75" customHeight="1" spans="1:16">
      <c r="A29" s="78" t="s">
        <v>86</v>
      </c>
      <c r="B29" s="97">
        <f t="shared" si="0"/>
        <v>29.49</v>
      </c>
      <c r="C29" s="97">
        <f t="shared" si="1"/>
        <v>29.49</v>
      </c>
      <c r="D29" s="97">
        <f t="shared" si="2"/>
        <v>29.49</v>
      </c>
      <c r="E29" s="97">
        <v>29.49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ht="22.5" customHeight="1" spans="1:16">
      <c r="A30" s="78" t="s">
        <v>87</v>
      </c>
      <c r="B30" s="97">
        <f t="shared" si="0"/>
        <v>29.49</v>
      </c>
      <c r="C30" s="97">
        <f t="shared" si="1"/>
        <v>29.49</v>
      </c>
      <c r="D30" s="97">
        <f t="shared" si="2"/>
        <v>29.49</v>
      </c>
      <c r="E30" s="97">
        <v>29.49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ht="21.75" customHeight="1" spans="1:16">
      <c r="A31" s="82" t="s">
        <v>88</v>
      </c>
      <c r="B31" s="97">
        <f t="shared" si="0"/>
        <v>514.56</v>
      </c>
      <c r="C31" s="97">
        <f t="shared" si="1"/>
        <v>514.56</v>
      </c>
      <c r="D31" s="97">
        <f t="shared" si="2"/>
        <v>514.56</v>
      </c>
      <c r="E31" s="97">
        <f>E9+E16+E24+E28</f>
        <v>514.56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</sheetData>
  <mergeCells count="21">
    <mergeCell ref="L4:P4"/>
    <mergeCell ref="C5:N5"/>
    <mergeCell ref="D6:F6"/>
    <mergeCell ref="H6:J6"/>
    <mergeCell ref="A5:A8"/>
    <mergeCell ref="B5:B8"/>
    <mergeCell ref="C6:C8"/>
    <mergeCell ref="D7:D8"/>
    <mergeCell ref="E7:E8"/>
    <mergeCell ref="F7:F8"/>
    <mergeCell ref="G6:G8"/>
    <mergeCell ref="H7:H8"/>
    <mergeCell ref="I7:I8"/>
    <mergeCell ref="J7:J8"/>
    <mergeCell ref="K6:K8"/>
    <mergeCell ref="L6:L8"/>
    <mergeCell ref="M6:M8"/>
    <mergeCell ref="N6:N8"/>
    <mergeCell ref="O5:O8"/>
    <mergeCell ref="P5:P8"/>
    <mergeCell ref="A1:P3"/>
  </mergeCells>
  <printOptions horizontalCentered="1" verticalCentered="1"/>
  <pageMargins left="0.236220472440945" right="0.23622047244094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H22" sqref="H22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89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6" t="s">
        <v>90</v>
      </c>
      <c r="B3" s="86"/>
      <c r="C3" s="86"/>
      <c r="D3" s="86"/>
      <c r="E3" s="86"/>
      <c r="F3" s="86"/>
      <c r="G3" s="86"/>
      <c r="H3" s="87" t="s">
        <v>3</v>
      </c>
      <c r="I3" s="87"/>
    </row>
    <row r="4" spans="1:9">
      <c r="A4" s="88" t="s">
        <v>49</v>
      </c>
      <c r="B4" s="83" t="s">
        <v>50</v>
      </c>
      <c r="C4" s="83" t="s">
        <v>91</v>
      </c>
      <c r="D4" s="83"/>
      <c r="E4" s="83"/>
      <c r="F4" s="83" t="s">
        <v>92</v>
      </c>
      <c r="G4" s="83" t="s">
        <v>93</v>
      </c>
      <c r="H4" s="83" t="s">
        <v>94</v>
      </c>
      <c r="I4" s="83" t="s">
        <v>95</v>
      </c>
    </row>
    <row r="5" spans="1:9">
      <c r="A5" s="89"/>
      <c r="B5" s="83"/>
      <c r="C5" s="83"/>
      <c r="D5" s="83"/>
      <c r="E5" s="83"/>
      <c r="F5" s="83"/>
      <c r="G5" s="83"/>
      <c r="H5" s="83"/>
      <c r="I5" s="83"/>
    </row>
    <row r="6" spans="1:9">
      <c r="A6" s="89"/>
      <c r="B6" s="83"/>
      <c r="C6" s="83" t="s">
        <v>53</v>
      </c>
      <c r="D6" s="83" t="s">
        <v>96</v>
      </c>
      <c r="E6" s="83" t="s">
        <v>97</v>
      </c>
      <c r="F6" s="83"/>
      <c r="G6" s="83"/>
      <c r="H6" s="83"/>
      <c r="I6" s="83"/>
    </row>
    <row r="7" ht="21.75" customHeight="1" spans="1:9">
      <c r="A7" s="90"/>
      <c r="B7" s="83"/>
      <c r="C7" s="83"/>
      <c r="D7" s="83"/>
      <c r="E7" s="83"/>
      <c r="F7" s="83"/>
      <c r="G7" s="83"/>
      <c r="H7" s="83"/>
      <c r="I7" s="83"/>
    </row>
    <row r="8" ht="21" customHeight="1" spans="1:9">
      <c r="A8" s="78" t="s">
        <v>66</v>
      </c>
      <c r="B8" s="79">
        <f>C8</f>
        <v>400.37</v>
      </c>
      <c r="C8" s="79">
        <f>D8+E8</f>
        <v>400.37</v>
      </c>
      <c r="D8" s="79">
        <v>385.96</v>
      </c>
      <c r="E8" s="79">
        <v>14.41</v>
      </c>
      <c r="F8" s="52"/>
      <c r="G8" s="52"/>
      <c r="H8" s="52"/>
      <c r="I8" s="52"/>
    </row>
    <row r="9" ht="21" customHeight="1" spans="1:9">
      <c r="A9" s="78" t="s">
        <v>67</v>
      </c>
      <c r="B9" s="79">
        <f t="shared" ref="B9:B30" si="0">C9</f>
        <v>400.37</v>
      </c>
      <c r="C9" s="79">
        <f t="shared" ref="C9:C30" si="1">D9+E9</f>
        <v>400.37</v>
      </c>
      <c r="D9" s="79">
        <v>385.96</v>
      </c>
      <c r="E9" s="79">
        <v>14.41</v>
      </c>
      <c r="F9" s="52"/>
      <c r="G9" s="52"/>
      <c r="H9" s="52"/>
      <c r="I9" s="52"/>
    </row>
    <row r="10" ht="21" customHeight="1" spans="1:9">
      <c r="A10" s="78" t="s">
        <v>68</v>
      </c>
      <c r="B10" s="79">
        <f t="shared" si="0"/>
        <v>400.37</v>
      </c>
      <c r="C10" s="79">
        <f t="shared" si="1"/>
        <v>400.37</v>
      </c>
      <c r="D10" s="79">
        <v>385.96</v>
      </c>
      <c r="E10" s="79">
        <v>14.41</v>
      </c>
      <c r="F10" s="52"/>
      <c r="G10" s="52"/>
      <c r="H10" s="52"/>
      <c r="I10" s="52"/>
    </row>
    <row r="11" ht="21" customHeight="1" spans="1:9">
      <c r="A11" s="78" t="s">
        <v>69</v>
      </c>
      <c r="B11" s="79"/>
      <c r="C11" s="79"/>
      <c r="D11" s="79"/>
      <c r="E11" s="79"/>
      <c r="F11" s="52"/>
      <c r="G11" s="52"/>
      <c r="H11" s="52"/>
      <c r="I11" s="52"/>
    </row>
    <row r="12" ht="21" customHeight="1" spans="1:9">
      <c r="A12" s="78" t="s">
        <v>70</v>
      </c>
      <c r="B12" s="79"/>
      <c r="C12" s="79"/>
      <c r="D12" s="79"/>
      <c r="E12" s="79"/>
      <c r="F12" s="52"/>
      <c r="G12" s="52"/>
      <c r="H12" s="52"/>
      <c r="I12" s="52"/>
    </row>
    <row r="13" ht="21" customHeight="1" spans="1:9">
      <c r="A13" s="78" t="s">
        <v>71</v>
      </c>
      <c r="B13" s="79"/>
      <c r="C13" s="79"/>
      <c r="D13" s="79"/>
      <c r="E13" s="79"/>
      <c r="F13" s="52"/>
      <c r="G13" s="52"/>
      <c r="H13" s="52"/>
      <c r="I13" s="52"/>
    </row>
    <row r="14" ht="21" customHeight="1" spans="1:9">
      <c r="A14" s="78" t="s">
        <v>72</v>
      </c>
      <c r="B14" s="79"/>
      <c r="C14" s="79"/>
      <c r="D14" s="79"/>
      <c r="E14" s="79"/>
      <c r="F14" s="52"/>
      <c r="G14" s="52"/>
      <c r="H14" s="52"/>
      <c r="I14" s="52"/>
    </row>
    <row r="15" ht="21" customHeight="1" spans="1:9">
      <c r="A15" s="78" t="s">
        <v>73</v>
      </c>
      <c r="B15" s="79">
        <f t="shared" si="0"/>
        <v>62.58</v>
      </c>
      <c r="C15" s="79">
        <f t="shared" si="1"/>
        <v>62.58</v>
      </c>
      <c r="D15" s="81">
        <f>D16</f>
        <v>62.58</v>
      </c>
      <c r="E15" s="79"/>
      <c r="F15" s="52"/>
      <c r="G15" s="52"/>
      <c r="H15" s="52"/>
      <c r="I15" s="52"/>
    </row>
    <row r="16" ht="21" customHeight="1" spans="1:9">
      <c r="A16" s="78" t="s">
        <v>74</v>
      </c>
      <c r="B16" s="79">
        <f t="shared" si="0"/>
        <v>62.58</v>
      </c>
      <c r="C16" s="79">
        <f t="shared" si="1"/>
        <v>62.58</v>
      </c>
      <c r="D16" s="81">
        <f>D19+D22</f>
        <v>62.58</v>
      </c>
      <c r="E16" s="79"/>
      <c r="F16" s="52"/>
      <c r="G16" s="52"/>
      <c r="H16" s="52"/>
      <c r="I16" s="52"/>
    </row>
    <row r="17" ht="21" customHeight="1" spans="1:9">
      <c r="A17" s="78" t="s">
        <v>75</v>
      </c>
      <c r="B17" s="79"/>
      <c r="C17" s="79"/>
      <c r="D17" s="81"/>
      <c r="E17" s="79"/>
      <c r="F17" s="52"/>
      <c r="G17" s="52"/>
      <c r="H17" s="52"/>
      <c r="I17" s="52"/>
    </row>
    <row r="18" ht="26.1" customHeight="1" spans="1:9">
      <c r="A18" s="78" t="s">
        <v>76</v>
      </c>
      <c r="B18" s="79"/>
      <c r="C18" s="79"/>
      <c r="D18" s="81"/>
      <c r="E18" s="79"/>
      <c r="F18" s="52"/>
      <c r="G18" s="52"/>
      <c r="H18" s="52"/>
      <c r="I18" s="52"/>
    </row>
    <row r="19" ht="26.1" customHeight="1" spans="1:9">
      <c r="A19" s="78" t="s">
        <v>77</v>
      </c>
      <c r="B19" s="79">
        <f t="shared" si="0"/>
        <v>58.97</v>
      </c>
      <c r="C19" s="79">
        <f t="shared" si="1"/>
        <v>58.97</v>
      </c>
      <c r="D19" s="81">
        <v>58.97</v>
      </c>
      <c r="E19" s="79"/>
      <c r="F19" s="52"/>
      <c r="G19" s="52"/>
      <c r="H19" s="52"/>
      <c r="I19" s="52"/>
    </row>
    <row r="20" ht="26.1" customHeight="1" spans="1:9">
      <c r="A20" s="78" t="s">
        <v>78</v>
      </c>
      <c r="B20" s="79"/>
      <c r="C20" s="79"/>
      <c r="D20" s="81"/>
      <c r="E20" s="79"/>
      <c r="F20" s="52"/>
      <c r="G20" s="52"/>
      <c r="H20" s="52"/>
      <c r="I20" s="52"/>
    </row>
    <row r="21" ht="27" customHeight="1" spans="1:9">
      <c r="A21" s="78" t="s">
        <v>79</v>
      </c>
      <c r="B21" s="79"/>
      <c r="C21" s="79"/>
      <c r="D21" s="81"/>
      <c r="E21" s="79"/>
      <c r="F21" s="52"/>
      <c r="G21" s="52"/>
      <c r="H21" s="52"/>
      <c r="I21" s="52"/>
    </row>
    <row r="22" ht="27" customHeight="1" spans="1:9">
      <c r="A22" s="78" t="s">
        <v>80</v>
      </c>
      <c r="B22" s="79">
        <f t="shared" si="0"/>
        <v>3.61</v>
      </c>
      <c r="C22" s="79">
        <f t="shared" si="1"/>
        <v>3.61</v>
      </c>
      <c r="D22" s="81">
        <v>3.61</v>
      </c>
      <c r="E22" s="79"/>
      <c r="F22" s="52"/>
      <c r="G22" s="52"/>
      <c r="H22" s="52"/>
      <c r="I22" s="52"/>
    </row>
    <row r="23" ht="27" customHeight="1" spans="1:9">
      <c r="A23" s="78" t="s">
        <v>81</v>
      </c>
      <c r="B23" s="79">
        <f t="shared" si="0"/>
        <v>22.12</v>
      </c>
      <c r="C23" s="79">
        <f t="shared" si="1"/>
        <v>22.12</v>
      </c>
      <c r="D23" s="81">
        <f>D24+D26</f>
        <v>22.12</v>
      </c>
      <c r="E23" s="79"/>
      <c r="F23" s="52"/>
      <c r="G23" s="52"/>
      <c r="H23" s="52"/>
      <c r="I23" s="52"/>
    </row>
    <row r="24" ht="27" customHeight="1" spans="1:9">
      <c r="A24" s="78" t="s">
        <v>82</v>
      </c>
      <c r="B24" s="79">
        <f t="shared" si="0"/>
        <v>13.31</v>
      </c>
      <c r="C24" s="79">
        <f t="shared" si="1"/>
        <v>13.31</v>
      </c>
      <c r="D24" s="81">
        <v>13.31</v>
      </c>
      <c r="E24" s="79"/>
      <c r="F24" s="52"/>
      <c r="G24" s="52"/>
      <c r="H24" s="52"/>
      <c r="I24" s="52"/>
    </row>
    <row r="25" ht="27" customHeight="1" spans="1:9">
      <c r="A25" s="78" t="s">
        <v>83</v>
      </c>
      <c r="B25" s="79"/>
      <c r="C25" s="79"/>
      <c r="D25" s="81"/>
      <c r="E25" s="79"/>
      <c r="F25" s="52"/>
      <c r="G25" s="52"/>
      <c r="H25" s="52"/>
      <c r="I25" s="52"/>
    </row>
    <row r="26" ht="27" customHeight="1" spans="1:9">
      <c r="A26" s="78" t="s">
        <v>84</v>
      </c>
      <c r="B26" s="79">
        <f t="shared" si="0"/>
        <v>8.81</v>
      </c>
      <c r="C26" s="79">
        <f t="shared" si="1"/>
        <v>8.81</v>
      </c>
      <c r="D26" s="81">
        <v>8.81</v>
      </c>
      <c r="E26" s="79"/>
      <c r="F26" s="52"/>
      <c r="G26" s="52"/>
      <c r="H26" s="52"/>
      <c r="I26" s="52"/>
    </row>
    <row r="27" ht="27" customHeight="1" spans="1:9">
      <c r="A27" s="78" t="s">
        <v>85</v>
      </c>
      <c r="B27" s="79">
        <f t="shared" si="0"/>
        <v>29.49</v>
      </c>
      <c r="C27" s="79">
        <f t="shared" si="1"/>
        <v>29.49</v>
      </c>
      <c r="D27" s="81">
        <v>29.49</v>
      </c>
      <c r="E27" s="79"/>
      <c r="F27" s="52"/>
      <c r="G27" s="52"/>
      <c r="H27" s="52"/>
      <c r="I27" s="52"/>
    </row>
    <row r="28" ht="27" customHeight="1" spans="1:9">
      <c r="A28" s="78" t="s">
        <v>86</v>
      </c>
      <c r="B28" s="79">
        <f t="shared" si="0"/>
        <v>29.49</v>
      </c>
      <c r="C28" s="79">
        <f t="shared" si="1"/>
        <v>29.49</v>
      </c>
      <c r="D28" s="81">
        <v>29.49</v>
      </c>
      <c r="E28" s="79"/>
      <c r="F28" s="52"/>
      <c r="G28" s="52"/>
      <c r="H28" s="52"/>
      <c r="I28" s="52"/>
    </row>
    <row r="29" ht="27" customHeight="1" spans="1:9">
      <c r="A29" s="78" t="s">
        <v>87</v>
      </c>
      <c r="B29" s="79">
        <f t="shared" si="0"/>
        <v>29.49</v>
      </c>
      <c r="C29" s="79">
        <f t="shared" si="1"/>
        <v>29.49</v>
      </c>
      <c r="D29" s="81">
        <v>29.49</v>
      </c>
      <c r="E29" s="79"/>
      <c r="F29" s="52"/>
      <c r="G29" s="52"/>
      <c r="H29" s="52"/>
      <c r="I29" s="52"/>
    </row>
    <row r="30" ht="27" customHeight="1" spans="1:9">
      <c r="A30" s="82" t="s">
        <v>88</v>
      </c>
      <c r="B30" s="79">
        <f t="shared" si="0"/>
        <v>514.56</v>
      </c>
      <c r="C30" s="79">
        <f t="shared" si="1"/>
        <v>514.56</v>
      </c>
      <c r="D30" s="81">
        <f>D8+D15+D23+D27</f>
        <v>500.15</v>
      </c>
      <c r="E30" s="79">
        <v>14.41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B2" workbookViewId="0">
      <selection activeCell="F35" sqref="F35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2"/>
      <c r="B1" s="62"/>
      <c r="C1" s="62"/>
      <c r="D1" s="62"/>
      <c r="E1" s="62"/>
      <c r="F1" s="62"/>
      <c r="G1" s="62"/>
    </row>
    <row r="2" ht="31.5" customHeight="1" spans="2:7">
      <c r="B2" s="54" t="s">
        <v>98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3" t="s">
        <v>99</v>
      </c>
      <c r="C5" s="65"/>
      <c r="D5" s="65"/>
      <c r="E5" s="65"/>
      <c r="F5" s="73" t="s">
        <v>3</v>
      </c>
      <c r="G5" s="73"/>
    </row>
    <row r="6" ht="18" customHeight="1" spans="2:7">
      <c r="B6" s="71" t="s">
        <v>4</v>
      </c>
      <c r="C6" s="71"/>
      <c r="D6" s="71" t="s">
        <v>5</v>
      </c>
      <c r="E6" s="71"/>
      <c r="F6" s="71"/>
      <c r="G6" s="71"/>
    </row>
    <row r="7" ht="36.75" customHeight="1" spans="2:7">
      <c r="B7" s="71" t="s">
        <v>6</v>
      </c>
      <c r="C7" s="71" t="s">
        <v>7</v>
      </c>
      <c r="D7" s="71" t="s">
        <v>6</v>
      </c>
      <c r="E7" s="71" t="s">
        <v>53</v>
      </c>
      <c r="F7" s="83" t="s">
        <v>100</v>
      </c>
      <c r="G7" s="83" t="s">
        <v>101</v>
      </c>
    </row>
    <row r="8" ht="18" customHeight="1" spans="2:7">
      <c r="B8" s="84" t="s">
        <v>102</v>
      </c>
      <c r="C8" s="72">
        <v>514.56</v>
      </c>
      <c r="D8" s="72" t="s">
        <v>9</v>
      </c>
      <c r="E8" s="72"/>
      <c r="F8" s="72"/>
      <c r="G8" s="72"/>
    </row>
    <row r="9" ht="18" customHeight="1" spans="2:7">
      <c r="B9" s="84" t="s">
        <v>10</v>
      </c>
      <c r="C9" s="72">
        <v>514.56</v>
      </c>
      <c r="D9" s="72" t="s">
        <v>11</v>
      </c>
      <c r="E9" s="72"/>
      <c r="F9" s="72"/>
      <c r="G9" s="72"/>
    </row>
    <row r="10" ht="18" customHeight="1" spans="2:7">
      <c r="B10" s="84" t="s">
        <v>12</v>
      </c>
      <c r="C10" s="72"/>
      <c r="D10" s="72" t="s">
        <v>13</v>
      </c>
      <c r="E10" s="72"/>
      <c r="F10" s="72"/>
      <c r="G10" s="72"/>
    </row>
    <row r="11" ht="18" customHeight="1" spans="2:7">
      <c r="B11" s="84" t="s">
        <v>103</v>
      </c>
      <c r="C11" s="72"/>
      <c r="D11" s="72" t="s">
        <v>15</v>
      </c>
      <c r="E11" s="72"/>
      <c r="F11" s="72"/>
      <c r="G11" s="72"/>
    </row>
    <row r="12" ht="18" customHeight="1" spans="2:7">
      <c r="B12" s="84"/>
      <c r="C12" s="72"/>
      <c r="D12" s="72" t="s">
        <v>17</v>
      </c>
      <c r="E12" s="72"/>
      <c r="F12" s="72"/>
      <c r="G12" s="72"/>
    </row>
    <row r="13" ht="18" customHeight="1" spans="2:7">
      <c r="B13" s="84"/>
      <c r="C13" s="72"/>
      <c r="D13" s="72" t="s">
        <v>19</v>
      </c>
      <c r="E13" s="72"/>
      <c r="F13" s="72"/>
      <c r="G13" s="72"/>
    </row>
    <row r="14" ht="18" customHeight="1" spans="2:8">
      <c r="B14" s="84"/>
      <c r="C14" s="72"/>
      <c r="D14" s="72" t="s">
        <v>21</v>
      </c>
      <c r="E14" s="72">
        <v>62.57</v>
      </c>
      <c r="F14" s="72">
        <v>62.57</v>
      </c>
      <c r="G14" s="72"/>
      <c r="H14" s="36"/>
    </row>
    <row r="15" ht="18" customHeight="1" spans="2:7">
      <c r="B15" s="84"/>
      <c r="C15" s="72"/>
      <c r="D15" s="72" t="s">
        <v>23</v>
      </c>
      <c r="E15" s="72">
        <v>422.5</v>
      </c>
      <c r="F15" s="72">
        <v>422.5</v>
      </c>
      <c r="G15" s="72"/>
    </row>
    <row r="16" ht="18" customHeight="1" spans="2:7">
      <c r="B16" s="84"/>
      <c r="C16" s="72"/>
      <c r="D16" s="72" t="s">
        <v>25</v>
      </c>
      <c r="E16" s="72"/>
      <c r="F16" s="72"/>
      <c r="G16" s="72"/>
    </row>
    <row r="17" ht="18" customHeight="1" spans="2:7">
      <c r="B17" s="72"/>
      <c r="C17" s="72"/>
      <c r="D17" s="72" t="s">
        <v>26</v>
      </c>
      <c r="E17" s="72"/>
      <c r="F17" s="72"/>
      <c r="G17" s="72"/>
    </row>
    <row r="18" ht="18" customHeight="1" spans="2:7">
      <c r="B18" s="72"/>
      <c r="C18" s="72"/>
      <c r="D18" s="72" t="s">
        <v>27</v>
      </c>
      <c r="E18" s="72"/>
      <c r="F18" s="72"/>
      <c r="G18" s="72"/>
    </row>
    <row r="19" ht="18" customHeight="1" spans="2:7">
      <c r="B19" s="72"/>
      <c r="C19" s="72"/>
      <c r="D19" s="72" t="s">
        <v>28</v>
      </c>
      <c r="E19" s="72"/>
      <c r="F19" s="72"/>
      <c r="G19" s="72"/>
    </row>
    <row r="20" ht="18" customHeight="1" spans="2:7">
      <c r="B20" s="72"/>
      <c r="C20" s="72"/>
      <c r="D20" s="72" t="s">
        <v>29</v>
      </c>
      <c r="E20" s="72"/>
      <c r="F20" s="72"/>
      <c r="G20" s="72"/>
    </row>
    <row r="21" ht="18" customHeight="1" spans="2:7">
      <c r="B21" s="72"/>
      <c r="C21" s="72"/>
      <c r="D21" s="72" t="s">
        <v>30</v>
      </c>
      <c r="E21" s="72"/>
      <c r="F21" s="72"/>
      <c r="G21" s="72"/>
    </row>
    <row r="22" ht="18" customHeight="1" spans="2:7">
      <c r="B22" s="72"/>
      <c r="C22" s="72"/>
      <c r="D22" s="72" t="s">
        <v>31</v>
      </c>
      <c r="E22" s="72"/>
      <c r="F22" s="72"/>
      <c r="G22" s="72"/>
    </row>
    <row r="23" ht="18" customHeight="1" spans="2:7">
      <c r="B23" s="72"/>
      <c r="C23" s="72"/>
      <c r="D23" s="72" t="s">
        <v>32</v>
      </c>
      <c r="E23" s="72"/>
      <c r="F23" s="72"/>
      <c r="G23" s="72"/>
    </row>
    <row r="24" ht="18" customHeight="1" spans="2:7">
      <c r="B24" s="72"/>
      <c r="C24" s="72"/>
      <c r="D24" s="72" t="s">
        <v>33</v>
      </c>
      <c r="E24" s="72"/>
      <c r="F24" s="72"/>
      <c r="G24" s="72"/>
    </row>
    <row r="25" ht="18" customHeight="1" spans="2:7">
      <c r="B25" s="72"/>
      <c r="C25" s="72"/>
      <c r="D25" s="72" t="s">
        <v>34</v>
      </c>
      <c r="E25" s="72">
        <v>29.49</v>
      </c>
      <c r="F25" s="72">
        <v>29.49</v>
      </c>
      <c r="G25" s="72"/>
    </row>
    <row r="26" ht="18" customHeight="1" spans="2:7">
      <c r="B26" s="72"/>
      <c r="C26" s="72"/>
      <c r="D26" s="72" t="s">
        <v>35</v>
      </c>
      <c r="E26" s="72"/>
      <c r="F26" s="72"/>
      <c r="G26" s="72"/>
    </row>
    <row r="27" ht="18" customHeight="1" spans="2:7">
      <c r="B27" s="72"/>
      <c r="C27" s="72"/>
      <c r="D27" s="72" t="s">
        <v>36</v>
      </c>
      <c r="E27" s="72"/>
      <c r="F27" s="72"/>
      <c r="G27" s="72"/>
    </row>
    <row r="28" ht="18" customHeight="1" spans="2:7">
      <c r="B28" s="72"/>
      <c r="C28" s="72"/>
      <c r="D28" s="72" t="s">
        <v>37</v>
      </c>
      <c r="E28" s="72"/>
      <c r="F28" s="72"/>
      <c r="G28" s="72"/>
    </row>
    <row r="29" ht="18" customHeight="1" spans="2:7">
      <c r="B29" s="72"/>
      <c r="C29" s="72"/>
      <c r="D29" s="72"/>
      <c r="E29" s="72"/>
      <c r="F29" s="72"/>
      <c r="G29" s="72"/>
    </row>
    <row r="30" ht="18" customHeight="1" spans="2:7">
      <c r="B30" s="71" t="s">
        <v>38</v>
      </c>
      <c r="C30" s="72">
        <v>514.56</v>
      </c>
      <c r="D30" s="71" t="s">
        <v>39</v>
      </c>
      <c r="E30" s="71">
        <v>514.56</v>
      </c>
      <c r="F30" s="71">
        <v>514.56</v>
      </c>
      <c r="G30" s="72"/>
    </row>
    <row r="31" ht="18" customHeight="1" spans="2:7">
      <c r="B31" s="72" t="s">
        <v>52</v>
      </c>
      <c r="C31" s="72"/>
      <c r="D31" s="85" t="s">
        <v>41</v>
      </c>
      <c r="E31" s="72"/>
      <c r="F31" s="72"/>
      <c r="G31" s="72"/>
    </row>
    <row r="32" ht="18" customHeight="1" spans="2:7">
      <c r="B32" s="72" t="s">
        <v>104</v>
      </c>
      <c r="C32" s="72"/>
      <c r="D32" s="72"/>
      <c r="E32" s="72"/>
      <c r="F32" s="72"/>
      <c r="G32" s="72"/>
    </row>
    <row r="33" ht="18" customHeight="1" spans="2:7">
      <c r="B33" s="72" t="s">
        <v>105</v>
      </c>
      <c r="C33" s="72"/>
      <c r="D33" s="72"/>
      <c r="E33" s="72"/>
      <c r="F33" s="72"/>
      <c r="G33" s="72"/>
    </row>
    <row r="34" ht="18" customHeight="1" spans="2:7">
      <c r="B34" s="71" t="s">
        <v>45</v>
      </c>
      <c r="C34" s="72">
        <v>514.56</v>
      </c>
      <c r="D34" s="71" t="s">
        <v>46</v>
      </c>
      <c r="E34" s="71">
        <v>514.56</v>
      </c>
      <c r="F34" s="71">
        <v>514.56</v>
      </c>
      <c r="G34" s="72"/>
    </row>
  </sheetData>
  <mergeCells count="4">
    <mergeCell ref="F5:G5"/>
    <mergeCell ref="B6:C6"/>
    <mergeCell ref="D6:G6"/>
    <mergeCell ref="B2:G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B8" sqref="B8:E30"/>
    </sheetView>
  </sheetViews>
  <sheetFormatPr defaultColWidth="9" defaultRowHeight="13.5" outlineLevelCol="5"/>
  <cols>
    <col min="1" max="1" width="28.75" customWidth="1"/>
    <col min="2" max="2" width="12.875" style="60" customWidth="1"/>
    <col min="3" max="3" width="11.5" style="60" customWidth="1"/>
    <col min="4" max="4" width="10.5" style="60" customWidth="1"/>
    <col min="5" max="5" width="11" style="60" customWidth="1"/>
    <col min="6" max="6" width="9.5" customWidth="1"/>
  </cols>
  <sheetData>
    <row r="1" ht="36.75" customHeight="1" spans="1:6">
      <c r="A1" s="61" t="s">
        <v>106</v>
      </c>
      <c r="B1" s="61"/>
      <c r="C1" s="61"/>
      <c r="D1" s="61"/>
      <c r="E1" s="61"/>
      <c r="F1" s="61"/>
    </row>
    <row r="2" ht="19.5" customHeight="1" spans="1:6">
      <c r="A2" s="15" t="s">
        <v>107</v>
      </c>
      <c r="B2" s="65"/>
      <c r="C2" s="65"/>
      <c r="D2" s="65"/>
      <c r="E2" s="65" t="s">
        <v>108</v>
      </c>
      <c r="F2" s="65"/>
    </row>
    <row r="3" hidden="1" customHeight="1" spans="1:6">
      <c r="A3" s="15"/>
      <c r="B3" s="65"/>
      <c r="C3" s="65"/>
      <c r="D3" s="65"/>
      <c r="E3" s="73"/>
      <c r="F3" s="73"/>
    </row>
    <row r="4" spans="1:6">
      <c r="A4" s="74" t="s">
        <v>49</v>
      </c>
      <c r="B4" s="71" t="s">
        <v>50</v>
      </c>
      <c r="C4" s="71" t="s">
        <v>91</v>
      </c>
      <c r="D4" s="71"/>
      <c r="E4" s="71"/>
      <c r="F4" s="66" t="s">
        <v>92</v>
      </c>
    </row>
    <row r="5" spans="1:6">
      <c r="A5" s="75"/>
      <c r="B5" s="71"/>
      <c r="C5" s="71"/>
      <c r="D5" s="71"/>
      <c r="E5" s="71"/>
      <c r="F5" s="76"/>
    </row>
    <row r="6" spans="1:6">
      <c r="A6" s="75"/>
      <c r="B6" s="71"/>
      <c r="C6" s="71" t="s">
        <v>53</v>
      </c>
      <c r="D6" s="71" t="s">
        <v>96</v>
      </c>
      <c r="E6" s="71" t="s">
        <v>97</v>
      </c>
      <c r="F6" s="76"/>
    </row>
    <row r="7" spans="1:6">
      <c r="A7" s="77"/>
      <c r="B7" s="71"/>
      <c r="C7" s="71"/>
      <c r="D7" s="71"/>
      <c r="E7" s="71"/>
      <c r="F7" s="70"/>
    </row>
    <row r="8" ht="21.95" customHeight="1" spans="1:6">
      <c r="A8" s="78" t="s">
        <v>66</v>
      </c>
      <c r="B8" s="79">
        <f>C8</f>
        <v>400.37</v>
      </c>
      <c r="C8" s="79">
        <f>D8+E8</f>
        <v>400.37</v>
      </c>
      <c r="D8" s="79">
        <v>385.96</v>
      </c>
      <c r="E8" s="79">
        <v>14.41</v>
      </c>
      <c r="F8" s="80"/>
    </row>
    <row r="9" ht="21.95" customHeight="1" spans="1:6">
      <c r="A9" s="78" t="s">
        <v>67</v>
      </c>
      <c r="B9" s="79">
        <f t="shared" ref="B9:B30" si="0">C9</f>
        <v>400.37</v>
      </c>
      <c r="C9" s="79">
        <f t="shared" ref="C9:C30" si="1">D9+E9</f>
        <v>400.37</v>
      </c>
      <c r="D9" s="79">
        <v>385.96</v>
      </c>
      <c r="E9" s="79">
        <v>14.41</v>
      </c>
      <c r="F9" s="80"/>
    </row>
    <row r="10" ht="21.95" customHeight="1" spans="1:6">
      <c r="A10" s="78" t="s">
        <v>68</v>
      </c>
      <c r="B10" s="79">
        <f t="shared" si="0"/>
        <v>400.37</v>
      </c>
      <c r="C10" s="79">
        <f t="shared" si="1"/>
        <v>400.37</v>
      </c>
      <c r="D10" s="79">
        <v>385.96</v>
      </c>
      <c r="E10" s="79">
        <v>14.41</v>
      </c>
      <c r="F10" s="80"/>
    </row>
    <row r="11" ht="21.95" customHeight="1" spans="1:6">
      <c r="A11" s="78" t="s">
        <v>69</v>
      </c>
      <c r="B11" s="79"/>
      <c r="C11" s="79"/>
      <c r="D11" s="79"/>
      <c r="E11" s="79"/>
      <c r="F11" s="80"/>
    </row>
    <row r="12" ht="21.95" customHeight="1" spans="1:6">
      <c r="A12" s="78" t="s">
        <v>70</v>
      </c>
      <c r="B12" s="79"/>
      <c r="C12" s="79"/>
      <c r="D12" s="79"/>
      <c r="E12" s="79"/>
      <c r="F12" s="80"/>
    </row>
    <row r="13" ht="21.95" customHeight="1" spans="1:6">
      <c r="A13" s="78" t="s">
        <v>71</v>
      </c>
      <c r="B13" s="79"/>
      <c r="C13" s="79"/>
      <c r="D13" s="79"/>
      <c r="E13" s="79"/>
      <c r="F13" s="80"/>
    </row>
    <row r="14" ht="21.95" customHeight="1" spans="1:6">
      <c r="A14" s="78" t="s">
        <v>72</v>
      </c>
      <c r="B14" s="79"/>
      <c r="C14" s="79"/>
      <c r="D14" s="79"/>
      <c r="E14" s="79"/>
      <c r="F14" s="80"/>
    </row>
    <row r="15" ht="21.95" customHeight="1" spans="1:6">
      <c r="A15" s="78" t="s">
        <v>73</v>
      </c>
      <c r="B15" s="79">
        <f t="shared" si="0"/>
        <v>62.58</v>
      </c>
      <c r="C15" s="79">
        <f t="shared" si="1"/>
        <v>62.58</v>
      </c>
      <c r="D15" s="81">
        <f>D16</f>
        <v>62.58</v>
      </c>
      <c r="E15" s="79"/>
      <c r="F15" s="80"/>
    </row>
    <row r="16" ht="21.95" customHeight="1" spans="1:6">
      <c r="A16" s="78" t="s">
        <v>74</v>
      </c>
      <c r="B16" s="79">
        <f t="shared" si="0"/>
        <v>62.58</v>
      </c>
      <c r="C16" s="79">
        <f t="shared" si="1"/>
        <v>62.58</v>
      </c>
      <c r="D16" s="81">
        <f>D19+D22</f>
        <v>62.58</v>
      </c>
      <c r="E16" s="79"/>
      <c r="F16" s="80"/>
    </row>
    <row r="17" ht="21.95" customHeight="1" spans="1:6">
      <c r="A17" s="78" t="s">
        <v>75</v>
      </c>
      <c r="B17" s="79"/>
      <c r="C17" s="79"/>
      <c r="D17" s="81"/>
      <c r="E17" s="79"/>
      <c r="F17" s="80"/>
    </row>
    <row r="18" ht="21.95" customHeight="1" spans="1:6">
      <c r="A18" s="78" t="s">
        <v>76</v>
      </c>
      <c r="B18" s="79"/>
      <c r="C18" s="79"/>
      <c r="D18" s="81"/>
      <c r="E18" s="79"/>
      <c r="F18" s="80"/>
    </row>
    <row r="19" ht="21.95" customHeight="1" spans="1:6">
      <c r="A19" s="78" t="s">
        <v>77</v>
      </c>
      <c r="B19" s="79">
        <f t="shared" si="0"/>
        <v>58.97</v>
      </c>
      <c r="C19" s="79">
        <f t="shared" si="1"/>
        <v>58.97</v>
      </c>
      <c r="D19" s="81">
        <v>58.97</v>
      </c>
      <c r="E19" s="79"/>
      <c r="F19" s="80"/>
    </row>
    <row r="20" ht="21.95" customHeight="1" spans="1:6">
      <c r="A20" s="78" t="s">
        <v>78</v>
      </c>
      <c r="B20" s="79"/>
      <c r="C20" s="79"/>
      <c r="D20" s="81"/>
      <c r="E20" s="79"/>
      <c r="F20" s="80"/>
    </row>
    <row r="21" ht="21.95" customHeight="1" spans="1:6">
      <c r="A21" s="78" t="s">
        <v>79</v>
      </c>
      <c r="B21" s="79"/>
      <c r="C21" s="79"/>
      <c r="D21" s="81"/>
      <c r="E21" s="79"/>
      <c r="F21" s="80"/>
    </row>
    <row r="22" ht="21.95" customHeight="1" spans="1:6">
      <c r="A22" s="78" t="s">
        <v>80</v>
      </c>
      <c r="B22" s="79">
        <f t="shared" si="0"/>
        <v>3.61</v>
      </c>
      <c r="C22" s="79">
        <f t="shared" si="1"/>
        <v>3.61</v>
      </c>
      <c r="D22" s="81">
        <v>3.61</v>
      </c>
      <c r="E22" s="79"/>
      <c r="F22" s="80"/>
    </row>
    <row r="23" ht="21.95" customHeight="1" spans="1:6">
      <c r="A23" s="78" t="s">
        <v>81</v>
      </c>
      <c r="B23" s="79">
        <f t="shared" si="0"/>
        <v>22.12</v>
      </c>
      <c r="C23" s="79">
        <f t="shared" si="1"/>
        <v>22.12</v>
      </c>
      <c r="D23" s="81">
        <f>D24+D26</f>
        <v>22.12</v>
      </c>
      <c r="E23" s="79"/>
      <c r="F23" s="80"/>
    </row>
    <row r="24" ht="21.95" customHeight="1" spans="1:6">
      <c r="A24" s="78" t="s">
        <v>82</v>
      </c>
      <c r="B24" s="79">
        <f t="shared" si="0"/>
        <v>13.31</v>
      </c>
      <c r="C24" s="79">
        <f t="shared" si="1"/>
        <v>13.31</v>
      </c>
      <c r="D24" s="81">
        <v>13.31</v>
      </c>
      <c r="E24" s="79"/>
      <c r="F24" s="80"/>
    </row>
    <row r="25" ht="21.95" customHeight="1" spans="1:6">
      <c r="A25" s="78" t="s">
        <v>83</v>
      </c>
      <c r="B25" s="79"/>
      <c r="C25" s="79"/>
      <c r="D25" s="81"/>
      <c r="E25" s="79"/>
      <c r="F25" s="80"/>
    </row>
    <row r="26" ht="21.95" customHeight="1" spans="1:6">
      <c r="A26" s="78" t="s">
        <v>84</v>
      </c>
      <c r="B26" s="79">
        <f t="shared" si="0"/>
        <v>8.81</v>
      </c>
      <c r="C26" s="79">
        <f t="shared" si="1"/>
        <v>8.81</v>
      </c>
      <c r="D26" s="81">
        <v>8.81</v>
      </c>
      <c r="E26" s="79"/>
      <c r="F26" s="80"/>
    </row>
    <row r="27" ht="21.95" customHeight="1" spans="1:6">
      <c r="A27" s="78" t="s">
        <v>85</v>
      </c>
      <c r="B27" s="79">
        <f t="shared" si="0"/>
        <v>29.49</v>
      </c>
      <c r="C27" s="79">
        <f t="shared" si="1"/>
        <v>29.49</v>
      </c>
      <c r="D27" s="81">
        <v>29.49</v>
      </c>
      <c r="E27" s="79"/>
      <c r="F27" s="80"/>
    </row>
    <row r="28" ht="21.95" customHeight="1" spans="1:6">
      <c r="A28" s="78" t="s">
        <v>86</v>
      </c>
      <c r="B28" s="79">
        <f t="shared" si="0"/>
        <v>29.49</v>
      </c>
      <c r="C28" s="79">
        <f t="shared" si="1"/>
        <v>29.49</v>
      </c>
      <c r="D28" s="81">
        <v>29.49</v>
      </c>
      <c r="E28" s="79"/>
      <c r="F28" s="80"/>
    </row>
    <row r="29" ht="21.95" customHeight="1" spans="1:6">
      <c r="A29" s="78" t="s">
        <v>87</v>
      </c>
      <c r="B29" s="79">
        <f t="shared" si="0"/>
        <v>29.49</v>
      </c>
      <c r="C29" s="79">
        <f t="shared" si="1"/>
        <v>29.49</v>
      </c>
      <c r="D29" s="81">
        <v>29.49</v>
      </c>
      <c r="E29" s="79"/>
      <c r="F29" s="80"/>
    </row>
    <row r="30" ht="21.95" customHeight="1" spans="1:6">
      <c r="A30" s="82" t="s">
        <v>88</v>
      </c>
      <c r="B30" s="79">
        <f t="shared" si="0"/>
        <v>514.56</v>
      </c>
      <c r="C30" s="79">
        <f t="shared" si="1"/>
        <v>514.56</v>
      </c>
      <c r="D30" s="81">
        <f>D8+D15+D23+D27</f>
        <v>500.15</v>
      </c>
      <c r="E30" s="79">
        <v>14.41</v>
      </c>
      <c r="F30" s="80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topLeftCell="A7" workbookViewId="0">
      <selection activeCell="F40" sqref="F40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1" t="s">
        <v>109</v>
      </c>
      <c r="B1" s="61"/>
      <c r="C1" s="61"/>
      <c r="D1" s="61"/>
      <c r="E1" s="61"/>
      <c r="F1" s="61"/>
      <c r="G1" s="62"/>
    </row>
    <row r="2" ht="18.75" customHeight="1" spans="1:7">
      <c r="A2" s="63" t="s">
        <v>110</v>
      </c>
      <c r="B2" s="64"/>
      <c r="C2" s="64"/>
      <c r="D2" s="64"/>
      <c r="E2" s="65" t="s">
        <v>43</v>
      </c>
      <c r="F2" s="65" t="s">
        <v>3</v>
      </c>
      <c r="G2" s="62"/>
    </row>
    <row r="3" ht="15.75" customHeight="1" spans="1:6">
      <c r="A3" s="66" t="s">
        <v>111</v>
      </c>
      <c r="B3" s="66" t="s">
        <v>50</v>
      </c>
      <c r="C3" s="67" t="s">
        <v>91</v>
      </c>
      <c r="D3" s="68"/>
      <c r="E3" s="69"/>
      <c r="F3" s="66" t="s">
        <v>92</v>
      </c>
    </row>
    <row r="4" ht="21.75" customHeight="1" spans="1:6">
      <c r="A4" s="70"/>
      <c r="B4" s="70"/>
      <c r="C4" s="71" t="s">
        <v>53</v>
      </c>
      <c r="D4" s="71" t="s">
        <v>96</v>
      </c>
      <c r="E4" s="71" t="s">
        <v>97</v>
      </c>
      <c r="F4" s="70"/>
    </row>
    <row r="5" ht="18" customHeight="1" spans="1:6">
      <c r="A5" s="72" t="s">
        <v>112</v>
      </c>
      <c r="B5" s="52">
        <f>C5+F5</f>
        <v>477.37</v>
      </c>
      <c r="C5" s="52">
        <f>D5+E5</f>
        <v>477.37</v>
      </c>
      <c r="D5" s="52">
        <f>D6+D7+D8+D9+D10+D11+D12+D13+D14+D15</f>
        <v>477.37</v>
      </c>
      <c r="E5" s="52"/>
      <c r="F5" s="72"/>
    </row>
    <row r="6" ht="18" customHeight="1" spans="1:6">
      <c r="A6" s="72" t="s">
        <v>113</v>
      </c>
      <c r="B6" s="52">
        <f t="shared" ref="B6:B69" si="0">C6+F6</f>
        <v>210.29</v>
      </c>
      <c r="C6" s="52">
        <f t="shared" ref="C6:C69" si="1">D6+E6</f>
        <v>210.29</v>
      </c>
      <c r="D6" s="52">
        <v>210.29</v>
      </c>
      <c r="E6" s="52"/>
      <c r="F6" s="72"/>
    </row>
    <row r="7" ht="18" customHeight="1" spans="1:6">
      <c r="A7" s="72" t="s">
        <v>114</v>
      </c>
      <c r="B7" s="52">
        <f t="shared" si="0"/>
        <v>147.29</v>
      </c>
      <c r="C7" s="52">
        <f t="shared" si="1"/>
        <v>147.29</v>
      </c>
      <c r="D7" s="52">
        <v>147.29</v>
      </c>
      <c r="E7" s="52"/>
      <c r="F7" s="72"/>
    </row>
    <row r="8" ht="18" customHeight="1" spans="1:6">
      <c r="A8" s="72" t="s">
        <v>115</v>
      </c>
      <c r="B8" s="52">
        <f t="shared" si="0"/>
        <v>0</v>
      </c>
      <c r="C8" s="52">
        <f t="shared" si="1"/>
        <v>0</v>
      </c>
      <c r="D8" s="52"/>
      <c r="E8" s="52"/>
      <c r="F8" s="72"/>
    </row>
    <row r="9" ht="18" customHeight="1" spans="1:6">
      <c r="A9" s="72" t="s">
        <v>116</v>
      </c>
      <c r="B9" s="52">
        <f t="shared" si="0"/>
        <v>0</v>
      </c>
      <c r="C9" s="52">
        <f t="shared" si="1"/>
        <v>0</v>
      </c>
      <c r="D9" s="52"/>
      <c r="E9" s="52"/>
      <c r="F9" s="72"/>
    </row>
    <row r="10" ht="18" customHeight="1" spans="1:6">
      <c r="A10" s="72" t="s">
        <v>117</v>
      </c>
      <c r="B10" s="52">
        <f t="shared" si="0"/>
        <v>58.97</v>
      </c>
      <c r="C10" s="52">
        <f t="shared" si="1"/>
        <v>58.97</v>
      </c>
      <c r="D10" s="52">
        <v>58.97</v>
      </c>
      <c r="E10" s="52"/>
      <c r="F10" s="72"/>
    </row>
    <row r="11" ht="18" customHeight="1" spans="1:6">
      <c r="A11" s="72" t="s">
        <v>118</v>
      </c>
      <c r="B11" s="52">
        <f t="shared" si="0"/>
        <v>0</v>
      </c>
      <c r="C11" s="52">
        <f t="shared" si="1"/>
        <v>0</v>
      </c>
      <c r="D11" s="52"/>
      <c r="E11" s="52"/>
      <c r="F11" s="72"/>
    </row>
    <row r="12" ht="18" customHeight="1" spans="1:6">
      <c r="A12" s="72" t="s">
        <v>119</v>
      </c>
      <c r="B12" s="52">
        <f t="shared" si="0"/>
        <v>22.12</v>
      </c>
      <c r="C12" s="52">
        <f t="shared" si="1"/>
        <v>22.12</v>
      </c>
      <c r="D12" s="52">
        <v>22.12</v>
      </c>
      <c r="E12" s="52"/>
      <c r="F12" s="72"/>
    </row>
    <row r="13" ht="18" customHeight="1" spans="1:6">
      <c r="A13" s="72" t="s">
        <v>120</v>
      </c>
      <c r="B13" s="52">
        <f t="shared" si="0"/>
        <v>3.61</v>
      </c>
      <c r="C13" s="52">
        <f t="shared" si="1"/>
        <v>3.61</v>
      </c>
      <c r="D13" s="52">
        <v>3.61</v>
      </c>
      <c r="E13" s="52"/>
      <c r="F13" s="72"/>
    </row>
    <row r="14" ht="18" customHeight="1" spans="1:6">
      <c r="A14" s="72" t="s">
        <v>121</v>
      </c>
      <c r="B14" s="52">
        <f t="shared" si="0"/>
        <v>29.49</v>
      </c>
      <c r="C14" s="52">
        <f t="shared" si="1"/>
        <v>29.49</v>
      </c>
      <c r="D14" s="52">
        <v>29.49</v>
      </c>
      <c r="E14" s="52"/>
      <c r="F14" s="72"/>
    </row>
    <row r="15" ht="18" customHeight="1" spans="1:6">
      <c r="A15" s="72" t="s">
        <v>122</v>
      </c>
      <c r="B15" s="52">
        <f t="shared" si="0"/>
        <v>5.6</v>
      </c>
      <c r="C15" s="52">
        <f t="shared" si="1"/>
        <v>5.6</v>
      </c>
      <c r="D15" s="52">
        <v>5.6</v>
      </c>
      <c r="E15" s="52"/>
      <c r="F15" s="72"/>
    </row>
    <row r="16" ht="18" customHeight="1" spans="1:6">
      <c r="A16" s="72" t="s">
        <v>123</v>
      </c>
      <c r="B16" s="52">
        <f t="shared" si="0"/>
        <v>37.19</v>
      </c>
      <c r="C16" s="52">
        <f t="shared" si="1"/>
        <v>37.19</v>
      </c>
      <c r="D16" s="52">
        <v>22.78</v>
      </c>
      <c r="E16" s="52">
        <f>E17+E21+E23+E29+E35+E36+E32+E34</f>
        <v>14.41</v>
      </c>
      <c r="F16" s="72"/>
    </row>
    <row r="17" ht="18" customHeight="1" spans="1:6">
      <c r="A17" s="72" t="s">
        <v>124</v>
      </c>
      <c r="B17" s="52">
        <f t="shared" si="0"/>
        <v>0.94</v>
      </c>
      <c r="C17" s="52">
        <f t="shared" si="1"/>
        <v>0.94</v>
      </c>
      <c r="D17" s="52"/>
      <c r="E17" s="52">
        <v>0.94</v>
      </c>
      <c r="F17" s="72"/>
    </row>
    <row r="18" ht="18" customHeight="1" spans="1:6">
      <c r="A18" s="72" t="s">
        <v>125</v>
      </c>
      <c r="B18" s="52">
        <f t="shared" si="0"/>
        <v>0</v>
      </c>
      <c r="C18" s="52">
        <f t="shared" si="1"/>
        <v>0</v>
      </c>
      <c r="D18" s="52"/>
      <c r="E18" s="52"/>
      <c r="F18" s="72"/>
    </row>
    <row r="19" ht="18" customHeight="1" spans="1:6">
      <c r="A19" s="72" t="s">
        <v>126</v>
      </c>
      <c r="B19" s="52">
        <f t="shared" si="0"/>
        <v>0</v>
      </c>
      <c r="C19" s="52">
        <f t="shared" si="1"/>
        <v>0</v>
      </c>
      <c r="D19" s="52"/>
      <c r="E19" s="52"/>
      <c r="F19" s="72"/>
    </row>
    <row r="20" ht="18" customHeight="1" spans="1:6">
      <c r="A20" s="72" t="s">
        <v>127</v>
      </c>
      <c r="B20" s="52">
        <f t="shared" si="0"/>
        <v>0</v>
      </c>
      <c r="C20" s="52">
        <f t="shared" si="1"/>
        <v>0</v>
      </c>
      <c r="D20" s="52"/>
      <c r="E20" s="52"/>
      <c r="F20" s="72"/>
    </row>
    <row r="21" ht="18" customHeight="1" spans="1:6">
      <c r="A21" s="72" t="s">
        <v>128</v>
      </c>
      <c r="B21" s="52">
        <f t="shared" si="0"/>
        <v>7.4</v>
      </c>
      <c r="C21" s="52">
        <f t="shared" si="1"/>
        <v>7.4</v>
      </c>
      <c r="D21" s="52"/>
      <c r="E21" s="52">
        <v>7.4</v>
      </c>
      <c r="F21" s="72"/>
    </row>
    <row r="22" ht="18" customHeight="1" spans="1:6">
      <c r="A22" s="72" t="s">
        <v>129</v>
      </c>
      <c r="B22" s="52">
        <f t="shared" si="0"/>
        <v>0</v>
      </c>
      <c r="C22" s="52">
        <f t="shared" si="1"/>
        <v>0</v>
      </c>
      <c r="D22" s="52"/>
      <c r="E22" s="52"/>
      <c r="F22" s="72"/>
    </row>
    <row r="23" ht="18" customHeight="1" spans="1:6">
      <c r="A23" s="72" t="s">
        <v>130</v>
      </c>
      <c r="B23" s="52">
        <f t="shared" si="0"/>
        <v>2.2</v>
      </c>
      <c r="C23" s="52">
        <f t="shared" si="1"/>
        <v>2.2</v>
      </c>
      <c r="D23" s="52"/>
      <c r="E23" s="52">
        <v>2.2</v>
      </c>
      <c r="F23" s="72"/>
    </row>
    <row r="24" ht="18" customHeight="1" spans="1:6">
      <c r="A24" s="72" t="s">
        <v>131</v>
      </c>
      <c r="B24" s="52">
        <f t="shared" si="0"/>
        <v>0</v>
      </c>
      <c r="C24" s="52">
        <f t="shared" si="1"/>
        <v>0</v>
      </c>
      <c r="D24" s="52"/>
      <c r="E24" s="52"/>
      <c r="F24" s="72"/>
    </row>
    <row r="25" ht="18" customHeight="1" spans="1:6">
      <c r="A25" s="72" t="s">
        <v>132</v>
      </c>
      <c r="B25" s="52">
        <f t="shared" si="0"/>
        <v>0</v>
      </c>
      <c r="C25" s="52">
        <f t="shared" si="1"/>
        <v>0</v>
      </c>
      <c r="D25" s="52"/>
      <c r="E25" s="52"/>
      <c r="F25" s="72"/>
    </row>
    <row r="26" ht="18" customHeight="1" spans="1:6">
      <c r="A26" s="72" t="s">
        <v>133</v>
      </c>
      <c r="B26" s="52">
        <f t="shared" si="0"/>
        <v>0</v>
      </c>
      <c r="C26" s="52">
        <f t="shared" si="1"/>
        <v>0</v>
      </c>
      <c r="D26" s="52"/>
      <c r="E26" s="52"/>
      <c r="F26" s="72"/>
    </row>
    <row r="27" ht="18" customHeight="1" spans="1:6">
      <c r="A27" s="72" t="s">
        <v>134</v>
      </c>
      <c r="B27" s="52">
        <f t="shared" si="0"/>
        <v>0</v>
      </c>
      <c r="C27" s="52">
        <f t="shared" si="1"/>
        <v>0</v>
      </c>
      <c r="D27" s="52"/>
      <c r="E27" s="52"/>
      <c r="F27" s="72"/>
    </row>
    <row r="28" ht="18" customHeight="1" spans="1:6">
      <c r="A28" s="72" t="s">
        <v>135</v>
      </c>
      <c r="B28" s="52">
        <f t="shared" si="0"/>
        <v>0</v>
      </c>
      <c r="C28" s="52">
        <f t="shared" si="1"/>
        <v>0</v>
      </c>
      <c r="D28" s="52"/>
      <c r="E28" s="52"/>
      <c r="F28" s="72"/>
    </row>
    <row r="29" ht="18" customHeight="1" spans="1:6">
      <c r="A29" s="72" t="s">
        <v>136</v>
      </c>
      <c r="B29" s="52">
        <f t="shared" si="0"/>
        <v>1.2</v>
      </c>
      <c r="C29" s="52">
        <f t="shared" si="1"/>
        <v>1.2</v>
      </c>
      <c r="D29" s="52"/>
      <c r="E29" s="52">
        <v>1.2</v>
      </c>
      <c r="F29" s="72"/>
    </row>
    <row r="30" ht="18" customHeight="1" spans="1:6">
      <c r="A30" s="72" t="s">
        <v>137</v>
      </c>
      <c r="B30" s="52">
        <f t="shared" si="0"/>
        <v>0</v>
      </c>
      <c r="C30" s="52">
        <f t="shared" si="1"/>
        <v>0</v>
      </c>
      <c r="D30" s="52"/>
      <c r="E30" s="52"/>
      <c r="F30" s="72"/>
    </row>
    <row r="31" ht="18" customHeight="1" spans="1:6">
      <c r="A31" s="72" t="s">
        <v>138</v>
      </c>
      <c r="B31" s="52">
        <f t="shared" si="0"/>
        <v>0</v>
      </c>
      <c r="C31" s="52">
        <f t="shared" si="1"/>
        <v>0</v>
      </c>
      <c r="D31" s="52"/>
      <c r="E31" s="52"/>
      <c r="F31" s="72"/>
    </row>
    <row r="32" ht="18" customHeight="1" spans="1:6">
      <c r="A32" s="72" t="s">
        <v>139</v>
      </c>
      <c r="B32" s="52">
        <f t="shared" si="0"/>
        <v>0.5</v>
      </c>
      <c r="C32" s="52">
        <f t="shared" si="1"/>
        <v>0.5</v>
      </c>
      <c r="D32" s="52"/>
      <c r="E32" s="52">
        <v>0.5</v>
      </c>
      <c r="F32" s="72"/>
    </row>
    <row r="33" ht="18" customHeight="1" spans="1:6">
      <c r="A33" s="72" t="s">
        <v>140</v>
      </c>
      <c r="B33" s="52">
        <f t="shared" si="0"/>
        <v>0</v>
      </c>
      <c r="C33" s="52">
        <f t="shared" si="1"/>
        <v>0</v>
      </c>
      <c r="D33" s="52"/>
      <c r="E33" s="52"/>
      <c r="F33" s="72"/>
    </row>
    <row r="34" ht="18" customHeight="1" spans="1:6">
      <c r="A34" s="72" t="s">
        <v>141</v>
      </c>
      <c r="B34" s="52">
        <f t="shared" si="0"/>
        <v>1.5</v>
      </c>
      <c r="C34" s="52">
        <f t="shared" si="1"/>
        <v>1.5</v>
      </c>
      <c r="D34" s="52"/>
      <c r="E34" s="52">
        <v>1.5</v>
      </c>
      <c r="F34" s="72"/>
    </row>
    <row r="35" ht="18" customHeight="1" spans="1:6">
      <c r="A35" s="72" t="s">
        <v>142</v>
      </c>
      <c r="B35" s="52">
        <f t="shared" si="0"/>
        <v>22.78</v>
      </c>
      <c r="C35" s="52">
        <f t="shared" si="1"/>
        <v>22.78</v>
      </c>
      <c r="D35" s="52">
        <v>22.78</v>
      </c>
      <c r="E35" s="52"/>
      <c r="F35" s="72"/>
    </row>
    <row r="36" ht="18" customHeight="1" spans="1:6">
      <c r="A36" s="72" t="s">
        <v>143</v>
      </c>
      <c r="B36" s="52">
        <f t="shared" si="0"/>
        <v>0.67</v>
      </c>
      <c r="C36" s="52">
        <f t="shared" si="1"/>
        <v>0.67</v>
      </c>
      <c r="D36" s="52"/>
      <c r="E36" s="52">
        <v>0.67</v>
      </c>
      <c r="F36" s="72"/>
    </row>
    <row r="37" ht="18" customHeight="1" spans="1:6">
      <c r="A37" s="72" t="s">
        <v>144</v>
      </c>
      <c r="B37" s="52">
        <f t="shared" si="0"/>
        <v>0</v>
      </c>
      <c r="C37" s="52">
        <f t="shared" si="1"/>
        <v>0</v>
      </c>
      <c r="D37" s="52"/>
      <c r="E37" s="52"/>
      <c r="F37" s="72"/>
    </row>
    <row r="38" ht="18" customHeight="1" spans="1:6">
      <c r="A38" s="72" t="s">
        <v>145</v>
      </c>
      <c r="B38" s="52">
        <f t="shared" si="0"/>
        <v>0</v>
      </c>
      <c r="C38" s="52">
        <f t="shared" si="1"/>
        <v>0</v>
      </c>
      <c r="D38" s="52"/>
      <c r="E38" s="52"/>
      <c r="F38" s="72"/>
    </row>
    <row r="39" ht="18" customHeight="1" spans="1:6">
      <c r="A39" s="72" t="s">
        <v>146</v>
      </c>
      <c r="B39" s="52">
        <f t="shared" si="0"/>
        <v>0</v>
      </c>
      <c r="C39" s="52">
        <f t="shared" si="1"/>
        <v>0</v>
      </c>
      <c r="D39" s="52"/>
      <c r="E39" s="52"/>
      <c r="F39" s="72"/>
    </row>
    <row r="40" ht="18" customHeight="1" spans="1:6">
      <c r="A40" s="72" t="s">
        <v>147</v>
      </c>
      <c r="B40" s="52">
        <f t="shared" si="0"/>
        <v>0</v>
      </c>
      <c r="C40" s="52">
        <f t="shared" si="1"/>
        <v>0</v>
      </c>
      <c r="D40" s="52"/>
      <c r="E40" s="52"/>
      <c r="F40" s="72"/>
    </row>
    <row r="41" ht="18" customHeight="1" spans="1:6">
      <c r="A41" s="72" t="s">
        <v>148</v>
      </c>
      <c r="B41" s="52">
        <f t="shared" si="0"/>
        <v>0</v>
      </c>
      <c r="C41" s="52">
        <f t="shared" si="1"/>
        <v>0</v>
      </c>
      <c r="D41" s="52"/>
      <c r="E41" s="52"/>
      <c r="F41" s="72"/>
    </row>
    <row r="42" ht="18" customHeight="1" spans="1:6">
      <c r="A42" s="72" t="s">
        <v>149</v>
      </c>
      <c r="B42" s="52">
        <f t="shared" si="0"/>
        <v>0</v>
      </c>
      <c r="C42" s="52">
        <f t="shared" si="1"/>
        <v>0</v>
      </c>
      <c r="D42" s="52"/>
      <c r="E42" s="52"/>
      <c r="F42" s="72"/>
    </row>
    <row r="43" ht="18" customHeight="1" spans="1:6">
      <c r="A43" s="72" t="s">
        <v>150</v>
      </c>
      <c r="B43" s="52">
        <f t="shared" si="0"/>
        <v>0</v>
      </c>
      <c r="C43" s="52">
        <f t="shared" si="1"/>
        <v>0</v>
      </c>
      <c r="D43" s="52"/>
      <c r="E43" s="52"/>
      <c r="F43" s="72"/>
    </row>
    <row r="44" ht="18" customHeight="1" spans="1:6">
      <c r="A44" s="72" t="s">
        <v>151</v>
      </c>
      <c r="B44" s="52">
        <f t="shared" si="0"/>
        <v>0</v>
      </c>
      <c r="C44" s="52">
        <f t="shared" si="1"/>
        <v>0</v>
      </c>
      <c r="D44" s="52"/>
      <c r="E44" s="52"/>
      <c r="F44" s="72"/>
    </row>
    <row r="45" ht="18" customHeight="1" spans="1:6">
      <c r="A45" s="72" t="s">
        <v>152</v>
      </c>
      <c r="B45" s="52">
        <f t="shared" si="0"/>
        <v>0</v>
      </c>
      <c r="C45" s="52">
        <f t="shared" si="1"/>
        <v>0</v>
      </c>
      <c r="D45" s="52"/>
      <c r="E45" s="52"/>
      <c r="F45" s="72"/>
    </row>
    <row r="46" ht="18" customHeight="1" spans="1:6">
      <c r="A46" s="72" t="s">
        <v>153</v>
      </c>
      <c r="B46" s="52">
        <f t="shared" si="0"/>
        <v>0</v>
      </c>
      <c r="C46" s="52">
        <f t="shared" si="1"/>
        <v>0</v>
      </c>
      <c r="D46" s="52"/>
      <c r="E46" s="52"/>
      <c r="F46" s="72"/>
    </row>
    <row r="47" ht="18" customHeight="1" spans="1:6">
      <c r="A47" s="72" t="s">
        <v>154</v>
      </c>
      <c r="B47" s="52">
        <f t="shared" si="0"/>
        <v>0</v>
      </c>
      <c r="C47" s="52">
        <f t="shared" si="1"/>
        <v>0</v>
      </c>
      <c r="D47" s="52"/>
      <c r="E47" s="52"/>
      <c r="F47" s="72"/>
    </row>
    <row r="48" ht="18" customHeight="1" spans="1:6">
      <c r="A48" s="72" t="s">
        <v>155</v>
      </c>
      <c r="B48" s="52">
        <f t="shared" si="0"/>
        <v>0</v>
      </c>
      <c r="C48" s="52">
        <f t="shared" si="1"/>
        <v>0</v>
      </c>
      <c r="D48" s="52"/>
      <c r="E48" s="52"/>
      <c r="F48" s="72"/>
    </row>
    <row r="49" ht="18" customHeight="1" spans="1:6">
      <c r="A49" s="72" t="s">
        <v>156</v>
      </c>
      <c r="B49" s="52">
        <f t="shared" si="0"/>
        <v>0</v>
      </c>
      <c r="C49" s="52">
        <f t="shared" si="1"/>
        <v>0</v>
      </c>
      <c r="D49" s="52"/>
      <c r="E49" s="52"/>
      <c r="F49" s="72"/>
    </row>
    <row r="50" ht="18" customHeight="1" spans="1:6">
      <c r="A50" s="72" t="s">
        <v>152</v>
      </c>
      <c r="B50" s="52">
        <f t="shared" si="0"/>
        <v>0</v>
      </c>
      <c r="C50" s="52">
        <f t="shared" si="1"/>
        <v>0</v>
      </c>
      <c r="D50" s="52"/>
      <c r="E50" s="52"/>
      <c r="F50" s="72"/>
    </row>
    <row r="51" ht="18" customHeight="1" spans="1:6">
      <c r="A51" s="72" t="s">
        <v>153</v>
      </c>
      <c r="B51" s="52">
        <f t="shared" si="0"/>
        <v>0</v>
      </c>
      <c r="C51" s="52">
        <f t="shared" si="1"/>
        <v>0</v>
      </c>
      <c r="D51" s="52"/>
      <c r="E51" s="52"/>
      <c r="F51" s="72"/>
    </row>
    <row r="52" ht="18" customHeight="1" spans="1:6">
      <c r="A52" s="72" t="s">
        <v>154</v>
      </c>
      <c r="B52" s="52">
        <f t="shared" si="0"/>
        <v>0</v>
      </c>
      <c r="C52" s="52">
        <f t="shared" si="1"/>
        <v>0</v>
      </c>
      <c r="D52" s="52"/>
      <c r="E52" s="52"/>
      <c r="F52" s="72"/>
    </row>
    <row r="53" ht="18" customHeight="1" spans="1:6">
      <c r="A53" s="72" t="s">
        <v>157</v>
      </c>
      <c r="B53" s="52">
        <f t="shared" si="0"/>
        <v>0</v>
      </c>
      <c r="C53" s="52">
        <f t="shared" si="1"/>
        <v>0</v>
      </c>
      <c r="D53" s="52"/>
      <c r="E53" s="52"/>
      <c r="F53" s="72"/>
    </row>
    <row r="54" ht="18" customHeight="1" spans="1:6">
      <c r="A54" s="72" t="s">
        <v>158</v>
      </c>
      <c r="B54" s="52">
        <f t="shared" si="0"/>
        <v>0</v>
      </c>
      <c r="C54" s="52">
        <f t="shared" si="1"/>
        <v>0</v>
      </c>
      <c r="D54" s="52"/>
      <c r="E54" s="52"/>
      <c r="F54" s="72"/>
    </row>
    <row r="55" ht="18" customHeight="1" spans="1:6">
      <c r="A55" s="72"/>
      <c r="B55" s="52">
        <f t="shared" si="0"/>
        <v>0</v>
      </c>
      <c r="C55" s="52">
        <f t="shared" si="1"/>
        <v>0</v>
      </c>
      <c r="D55" s="52"/>
      <c r="E55" s="52"/>
      <c r="F55" s="72"/>
    </row>
    <row r="56" ht="18" customHeight="1" spans="1:6">
      <c r="A56" s="72"/>
      <c r="B56" s="52">
        <f t="shared" si="0"/>
        <v>0</v>
      </c>
      <c r="C56" s="52">
        <f t="shared" si="1"/>
        <v>0</v>
      </c>
      <c r="D56" s="52"/>
      <c r="E56" s="52"/>
      <c r="F56" s="72"/>
    </row>
    <row r="57" ht="18" customHeight="1" spans="1:6">
      <c r="A57" s="72"/>
      <c r="B57" s="52">
        <f t="shared" si="0"/>
        <v>0</v>
      </c>
      <c r="C57" s="52">
        <f t="shared" si="1"/>
        <v>0</v>
      </c>
      <c r="D57" s="52"/>
      <c r="E57" s="52"/>
      <c r="F57" s="72"/>
    </row>
    <row r="58" ht="18" customHeight="1" spans="1:6">
      <c r="A58" s="72"/>
      <c r="B58" s="52">
        <f t="shared" si="0"/>
        <v>0</v>
      </c>
      <c r="C58" s="52">
        <f t="shared" si="1"/>
        <v>0</v>
      </c>
      <c r="D58" s="52"/>
      <c r="E58" s="52"/>
      <c r="F58" s="72"/>
    </row>
    <row r="59" ht="18" customHeight="1" spans="1:6">
      <c r="A59" s="72"/>
      <c r="B59" s="52">
        <f t="shared" si="0"/>
        <v>0</v>
      </c>
      <c r="C59" s="52">
        <f t="shared" si="1"/>
        <v>0</v>
      </c>
      <c r="D59" s="52"/>
      <c r="E59" s="52"/>
      <c r="F59" s="72"/>
    </row>
    <row r="60" ht="18" customHeight="1" spans="1:6">
      <c r="A60" s="72"/>
      <c r="B60" s="52">
        <f t="shared" si="0"/>
        <v>0</v>
      </c>
      <c r="C60" s="52">
        <f t="shared" si="1"/>
        <v>0</v>
      </c>
      <c r="D60" s="52"/>
      <c r="E60" s="52"/>
      <c r="F60" s="72"/>
    </row>
    <row r="61" ht="18" customHeight="1" spans="1:6">
      <c r="A61" s="72"/>
      <c r="B61" s="52">
        <f t="shared" si="0"/>
        <v>0</v>
      </c>
      <c r="C61" s="52">
        <f t="shared" si="1"/>
        <v>0</v>
      </c>
      <c r="D61" s="52"/>
      <c r="E61" s="52"/>
      <c r="F61" s="72"/>
    </row>
    <row r="62" ht="18" customHeight="1" spans="1:6">
      <c r="A62" s="72"/>
      <c r="B62" s="52">
        <f t="shared" si="0"/>
        <v>0</v>
      </c>
      <c r="C62" s="52">
        <f t="shared" si="1"/>
        <v>0</v>
      </c>
      <c r="D62" s="52"/>
      <c r="E62" s="52"/>
      <c r="F62" s="72"/>
    </row>
    <row r="63" ht="18" customHeight="1" spans="1:6">
      <c r="A63" s="72"/>
      <c r="B63" s="52">
        <f t="shared" si="0"/>
        <v>0</v>
      </c>
      <c r="C63" s="52">
        <f t="shared" si="1"/>
        <v>0</v>
      </c>
      <c r="D63" s="52"/>
      <c r="E63" s="52"/>
      <c r="F63" s="72"/>
    </row>
    <row r="64" ht="18" customHeight="1" spans="1:6">
      <c r="A64" s="72"/>
      <c r="B64" s="52">
        <f t="shared" si="0"/>
        <v>0</v>
      </c>
      <c r="C64" s="52">
        <f t="shared" si="1"/>
        <v>0</v>
      </c>
      <c r="D64" s="52"/>
      <c r="E64" s="52"/>
      <c r="F64" s="72"/>
    </row>
    <row r="65" ht="18" customHeight="1" spans="1:6">
      <c r="A65" s="72"/>
      <c r="B65" s="52">
        <f t="shared" si="0"/>
        <v>0</v>
      </c>
      <c r="C65" s="52">
        <f t="shared" si="1"/>
        <v>0</v>
      </c>
      <c r="D65" s="52"/>
      <c r="E65" s="52"/>
      <c r="F65" s="72"/>
    </row>
    <row r="66" ht="18" customHeight="1" spans="1:6">
      <c r="A66" s="72"/>
      <c r="B66" s="52">
        <f t="shared" si="0"/>
        <v>0</v>
      </c>
      <c r="C66" s="52">
        <f t="shared" si="1"/>
        <v>0</v>
      </c>
      <c r="D66" s="52"/>
      <c r="E66" s="52"/>
      <c r="F66" s="72"/>
    </row>
    <row r="67" ht="18" customHeight="1" spans="1:6">
      <c r="A67" s="72"/>
      <c r="B67" s="52">
        <f t="shared" si="0"/>
        <v>0</v>
      </c>
      <c r="C67" s="52">
        <f t="shared" si="1"/>
        <v>0</v>
      </c>
      <c r="D67" s="52"/>
      <c r="E67" s="52"/>
      <c r="F67" s="72"/>
    </row>
    <row r="68" ht="18" customHeight="1" spans="1:6">
      <c r="A68" s="72"/>
      <c r="B68" s="52">
        <f t="shared" si="0"/>
        <v>0</v>
      </c>
      <c r="C68" s="52">
        <f t="shared" si="1"/>
        <v>0</v>
      </c>
      <c r="D68" s="52"/>
      <c r="E68" s="52"/>
      <c r="F68" s="72"/>
    </row>
    <row r="69" ht="18" customHeight="1" spans="1:6">
      <c r="A69" s="72"/>
      <c r="B69" s="52">
        <f t="shared" si="0"/>
        <v>0</v>
      </c>
      <c r="C69" s="52">
        <f t="shared" si="1"/>
        <v>0</v>
      </c>
      <c r="D69" s="52"/>
      <c r="E69" s="52"/>
      <c r="F69" s="72"/>
    </row>
    <row r="70" ht="18" customHeight="1" spans="1:6">
      <c r="A70" s="72"/>
      <c r="B70" s="52">
        <f t="shared" ref="B70:B72" si="2">C70+F70</f>
        <v>0</v>
      </c>
      <c r="C70" s="52">
        <f t="shared" ref="C70:C72" si="3">D70+E70</f>
        <v>0</v>
      </c>
      <c r="D70" s="52"/>
      <c r="E70" s="52"/>
      <c r="F70" s="72"/>
    </row>
    <row r="71" ht="18" customHeight="1" spans="1:6">
      <c r="A71" s="72"/>
      <c r="B71" s="52">
        <f t="shared" si="2"/>
        <v>0</v>
      </c>
      <c r="C71" s="52">
        <f t="shared" si="3"/>
        <v>0</v>
      </c>
      <c r="D71" s="52"/>
      <c r="E71" s="52"/>
      <c r="F71" s="72"/>
    </row>
    <row r="72" ht="18" customHeight="1" spans="1:6">
      <c r="A72" s="72"/>
      <c r="B72" s="52">
        <f t="shared" si="2"/>
        <v>0</v>
      </c>
      <c r="C72" s="52">
        <f t="shared" si="3"/>
        <v>0</v>
      </c>
      <c r="D72" s="52"/>
      <c r="E72" s="52"/>
      <c r="F72" s="72"/>
    </row>
    <row r="73" ht="18" customHeight="1" spans="1:6">
      <c r="A73" s="71" t="s">
        <v>88</v>
      </c>
      <c r="B73" s="52">
        <f>B5+B16</f>
        <v>514.56</v>
      </c>
      <c r="C73" s="52">
        <f t="shared" ref="C73:E73" si="4">C5+C16</f>
        <v>514.56</v>
      </c>
      <c r="D73" s="52">
        <f t="shared" si="4"/>
        <v>500.15</v>
      </c>
      <c r="E73" s="52">
        <f t="shared" si="4"/>
        <v>14.41</v>
      </c>
      <c r="F73" s="72"/>
    </row>
  </sheetData>
  <mergeCells count="5">
    <mergeCell ref="A1:F1"/>
    <mergeCell ref="C3:E3"/>
    <mergeCell ref="A3:A4"/>
    <mergeCell ref="B3:B4"/>
    <mergeCell ref="F3:F4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G16" sqref="G16"/>
    </sheetView>
  </sheetViews>
  <sheetFormatPr defaultColWidth="9" defaultRowHeight="13.5" outlineLevelCol="3"/>
  <cols>
    <col min="1" max="1" width="32.9833333333333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159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160</v>
      </c>
      <c r="D4" t="s">
        <v>161</v>
      </c>
    </row>
    <row r="5" ht="42" customHeight="1" spans="1:4">
      <c r="A5" s="32" t="s">
        <v>162</v>
      </c>
      <c r="B5" s="55" t="s">
        <v>163</v>
      </c>
      <c r="C5" s="55" t="s">
        <v>164</v>
      </c>
      <c r="D5" s="32" t="s">
        <v>165</v>
      </c>
    </row>
    <row r="6" ht="30" customHeight="1" spans="1:4">
      <c r="A6" s="32" t="s">
        <v>88</v>
      </c>
      <c r="B6" s="52">
        <v>2.7</v>
      </c>
      <c r="C6" s="52">
        <v>-1.2</v>
      </c>
      <c r="D6" s="56" t="s">
        <v>166</v>
      </c>
    </row>
    <row r="7" ht="30" customHeight="1" spans="1:4">
      <c r="A7" s="52" t="s">
        <v>167</v>
      </c>
      <c r="B7" s="52">
        <v>0</v>
      </c>
      <c r="C7" s="52">
        <v>0</v>
      </c>
      <c r="D7" s="56"/>
    </row>
    <row r="8" ht="30" customHeight="1" spans="1:4">
      <c r="A8" s="52" t="s">
        <v>168</v>
      </c>
      <c r="B8" s="52">
        <v>1.2</v>
      </c>
      <c r="C8" s="52">
        <v>0</v>
      </c>
      <c r="D8" s="56"/>
    </row>
    <row r="9" ht="30" customHeight="1" spans="1:4">
      <c r="A9" s="52" t="s">
        <v>169</v>
      </c>
      <c r="B9" s="52">
        <v>1.5</v>
      </c>
      <c r="C9" s="52">
        <v>-1.2</v>
      </c>
      <c r="D9" s="56" t="s">
        <v>166</v>
      </c>
    </row>
    <row r="10" ht="30" customHeight="1" spans="1:4">
      <c r="A10" s="52" t="s">
        <v>170</v>
      </c>
      <c r="B10" s="52">
        <v>0</v>
      </c>
      <c r="C10" s="52">
        <v>0</v>
      </c>
      <c r="D10" s="52"/>
    </row>
    <row r="11" ht="30" customHeight="1" spans="1:4">
      <c r="A11" s="52" t="s">
        <v>171</v>
      </c>
      <c r="B11" s="52">
        <v>0</v>
      </c>
      <c r="C11" s="52">
        <v>0</v>
      </c>
      <c r="D11" s="52"/>
    </row>
    <row r="13" ht="24" customHeight="1" spans="1:1">
      <c r="A13" t="s">
        <v>172</v>
      </c>
    </row>
    <row r="14" ht="30" customHeight="1" spans="1:4">
      <c r="A14" s="57" t="s">
        <v>173</v>
      </c>
      <c r="B14" s="58"/>
      <c r="C14" s="58"/>
      <c r="D14" s="58"/>
    </row>
    <row r="15" ht="30.75" customHeight="1" spans="1:4">
      <c r="A15" s="59" t="s">
        <v>174</v>
      </c>
      <c r="B15" s="60"/>
      <c r="C15" s="60"/>
      <c r="D15" s="60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H7" sqref="H7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175</v>
      </c>
      <c r="B1" s="41"/>
      <c r="C1" s="41"/>
      <c r="D1" s="41"/>
      <c r="E1" s="41"/>
      <c r="F1" s="41"/>
    </row>
    <row r="2" ht="31.5" customHeight="1" spans="1:6">
      <c r="A2" s="42" t="s">
        <v>176</v>
      </c>
      <c r="B2" s="42"/>
      <c r="C2" s="42"/>
      <c r="D2" s="42"/>
      <c r="E2" s="42"/>
      <c r="F2" s="42"/>
    </row>
    <row r="3" ht="34.5" customHeight="1" spans="1:6">
      <c r="A3" s="43" t="s">
        <v>49</v>
      </c>
      <c r="B3" s="43" t="s">
        <v>50</v>
      </c>
      <c r="C3" s="44" t="s">
        <v>91</v>
      </c>
      <c r="D3" s="45"/>
      <c r="E3" s="46"/>
      <c r="F3" s="47" t="s">
        <v>92</v>
      </c>
    </row>
    <row r="4" ht="21.95" customHeight="1" spans="1:6">
      <c r="A4" s="48"/>
      <c r="B4" s="48"/>
      <c r="C4" s="49" t="s">
        <v>53</v>
      </c>
      <c r="D4" s="49" t="s">
        <v>96</v>
      </c>
      <c r="E4" s="49" t="s">
        <v>97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177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H8" sqref="H8"/>
    </sheetView>
  </sheetViews>
  <sheetFormatPr defaultColWidth="9" defaultRowHeight="13.5" outlineLevelCol="3"/>
  <cols>
    <col min="3" max="3" width="22.125" customWidth="1"/>
    <col min="4" max="4" width="41.25" customWidth="1"/>
  </cols>
  <sheetData>
    <row r="1" ht="35.25" spans="1:4">
      <c r="A1" s="34" t="s">
        <v>178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90" spans="1:4">
      <c r="A3" s="37" t="s">
        <v>179</v>
      </c>
      <c r="B3" s="38" t="s">
        <v>53</v>
      </c>
      <c r="C3" s="38" t="s">
        <v>91</v>
      </c>
      <c r="D3" s="38" t="s">
        <v>92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53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 (2)</vt:lpstr>
      <vt:lpstr>10.项目支出表</vt:lpstr>
      <vt:lpstr>11.项目支出绩效目标表</vt:lpstr>
      <vt:lpstr>Sheet4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2021-03-15T09:09:00Z</cp:lastPrinted>
  <dcterms:modified xsi:type="dcterms:W3CDTF">2021-04-09T02:10:36Z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AF9981F5544048A7A6EC70D77129B85A</vt:lpwstr>
  </property>
</Properties>
</file>